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080農林水産局\040農業生産課\☆020_園芸振興Ｇ\☆010_野菜振興\●燃油価格高騰緊急対策\R8燃料\01_業務方法書・細則変更\00_1_R8 県業務方法書\溶け込み一式R8\様式（黒字）\"/>
    </mc:Choice>
  </mc:AlternateContent>
  <xr:revisionPtr revIDLastSave="0" documentId="13_ncr:1_{81EDADE2-92AB-422C-B8C6-207748307B60}" xr6:coauthVersionLast="47" xr6:coauthVersionMax="47" xr10:uidLastSave="{00000000-0000-0000-0000-000000000000}"/>
  <bookViews>
    <workbookView xWindow="-120" yWindow="-120" windowWidth="29040" windowHeight="15720" xr2:uid="{6115381C-5B6E-4A2B-80CA-A67C7ECB74A7}"/>
  </bookViews>
  <sheets>
    <sheet name="Sheet1" sheetId="1" r:id="rId1"/>
  </sheets>
  <definedNames>
    <definedName name="_Hlk154648144" localSheetId="0">Sheet1!$B$49</definedName>
    <definedName name="_xlnm.Print_Area" localSheetId="0">Sheet1!$A$1:$K$230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33" i="1"/>
  <c r="D218" i="1"/>
  <c r="D217" i="1"/>
  <c r="D216" i="1"/>
  <c r="I216" i="1" s="1"/>
  <c r="D215" i="1"/>
  <c r="I215" i="1" s="1"/>
  <c r="J85" i="1"/>
  <c r="J103" i="1"/>
  <c r="J106" i="1"/>
  <c r="J109" i="1"/>
  <c r="J97" i="1"/>
  <c r="J100" i="1"/>
  <c r="J94" i="1"/>
  <c r="J91" i="1"/>
  <c r="J88" i="1"/>
  <c r="F44" i="1"/>
  <c r="F32" i="1"/>
  <c r="F43" i="1"/>
  <c r="F31" i="1"/>
  <c r="F42" i="1"/>
  <c r="F46" i="1" l="1"/>
  <c r="F30" i="1"/>
  <c r="F34" i="1" s="1"/>
  <c r="H22" i="1"/>
  <c r="I217" i="1"/>
  <c r="I218" i="1"/>
  <c r="I219" i="1" l="1"/>
</calcChain>
</file>

<file path=xl/sharedStrings.xml><?xml version="1.0" encoding="utf-8"?>
<sst xmlns="http://schemas.openxmlformats.org/spreadsheetml/2006/main" count="386" uniqueCount="179">
  <si>
    <t>（１）10a当たり燃料使用量を削減する目標</t>
  </si>
  <si>
    <t>（２）単位生産量当たり燃料使用量を削減する目標</t>
  </si>
  <si>
    <t>（３）民間の金融商品や備蓄タンク等を活用して燃料コストの変動を抑制する目標</t>
  </si>
  <si>
    <r>
      <t>●経営における燃料コストの変動抑制量（目標抑制量）（</t>
    </r>
    <r>
      <rPr>
        <sz val="10"/>
        <color theme="1"/>
        <rFont val="ＭＳ 明朝"/>
        <family val="1"/>
        <charset val="128"/>
      </rPr>
      <t>※４</t>
    </r>
    <r>
      <rPr>
        <sz val="10.5"/>
        <color theme="1"/>
        <rFont val="ＭＳ 明朝"/>
        <family val="1"/>
        <charset val="128"/>
      </rPr>
      <t>）</t>
    </r>
  </si>
  <si>
    <r>
      <t>　</t>
    </r>
    <r>
      <rPr>
        <sz val="9"/>
        <color theme="1"/>
        <rFont val="ＭＳ 明朝"/>
        <family val="1"/>
        <charset val="128"/>
      </rPr>
      <t>※取組目標1.(3)に○印を記載した事業参加者のみ記載。</t>
    </r>
  </si>
  <si>
    <t>削減率</t>
  </si>
  <si>
    <t>実施事業年度</t>
  </si>
  <si>
    <t>実績</t>
  </si>
  <si>
    <t>～</t>
  </si>
  <si>
    <t>単位生産量当たり燃料使用量</t>
  </si>
  <si>
    <t>（注１）１期計画、２期計画における目標削減率15％を達成した場合に削減率を○で囲む。</t>
  </si>
  <si>
    <t>(１)10a当たり燃料使用量を削減する目標に取り組む場合</t>
  </si>
  <si>
    <t>省エネ設備導入計画</t>
  </si>
  <si>
    <t>現在</t>
  </si>
  <si>
    <t>目標</t>
  </si>
  <si>
    <t>事業年度</t>
  </si>
  <si>
    <t>Ｌ</t>
  </si>
  <si>
    <t>Kg</t>
  </si>
  <si>
    <t>㎥</t>
  </si>
  <si>
    <t>（注）重量での把握が困難な場合は、単位を数量に変更して記載してもよいものとする。</t>
  </si>
  <si>
    <r>
      <t>(３)</t>
    </r>
    <r>
      <rPr>
        <b/>
        <sz val="10"/>
        <color theme="1"/>
        <rFont val="ＭＳ 明朝"/>
        <family val="1"/>
        <charset val="128"/>
      </rPr>
      <t>民間の金融商品や備蓄タンク等を活用して燃料コストの変動を抑制する目標に取り組む場合</t>
    </r>
  </si>
  <si>
    <t>変動抑制取組計画</t>
  </si>
  <si>
    <t>（参考）　</t>
  </si>
  <si>
    <t>●　施設園芸セーフティネット構築事業：○事業年度　（該当箇所に○印を記入）</t>
  </si>
  <si>
    <t>対象油種</t>
  </si>
  <si>
    <t>積立方式</t>
  </si>
  <si>
    <t>積立単価①</t>
  </si>
  <si>
    <t>選択</t>
  </si>
  <si>
    <t>Ａ重油</t>
  </si>
  <si>
    <t>115％積立</t>
  </si>
  <si>
    <t>130％積立</t>
  </si>
  <si>
    <t>150％積立</t>
  </si>
  <si>
    <t>170％積立</t>
  </si>
  <si>
    <t>灯油</t>
  </si>
  <si>
    <t>ＬＰガス</t>
  </si>
  <si>
    <t>ＬＮＧ</t>
  </si>
  <si>
    <t>計②</t>
  </si>
  <si>
    <t>●　積立金の分割納付について：必須　（該当箇所に○印を記入必須）</t>
  </si>
  <si>
    <t>＜記入上の注意＞</t>
  </si>
  <si>
    <t>氏　名</t>
  </si>
  <si>
    <t>住　所</t>
    <phoneticPr fontId="16"/>
  </si>
  <si>
    <t>　　※全事業参加者必須</t>
  </si>
  <si>
    <r>
      <t>１  燃料使用量削減等の取組目標　</t>
    </r>
    <r>
      <rPr>
        <sz val="11"/>
        <color rgb="FFFFFFFF"/>
        <rFont val="ＭＳ 明朝"/>
        <family val="1"/>
        <charset val="128"/>
      </rPr>
      <t xml:space="preserve">（いずれか一つの目標に○印を記載 </t>
    </r>
    <r>
      <rPr>
        <sz val="10"/>
        <color rgb="FFFFFFFF"/>
        <rFont val="ＭＳ 明朝"/>
        <family val="1"/>
        <charset val="128"/>
      </rPr>
      <t>（※１）</t>
    </r>
    <r>
      <rPr>
        <sz val="11"/>
        <color rgb="FFFFFFFF"/>
        <rFont val="ＭＳ 明朝"/>
        <family val="1"/>
        <charset val="128"/>
      </rPr>
      <t xml:space="preserve">） </t>
    </r>
    <r>
      <rPr>
        <sz val="11"/>
        <color theme="1"/>
        <rFont val="ＭＳ 明朝"/>
        <family val="1"/>
        <charset val="128"/>
      </rPr>
      <t xml:space="preserve"> </t>
    </r>
    <phoneticPr fontId="16"/>
  </si>
  <si>
    <r>
      <t>２　経営状況及び取組目標値</t>
    </r>
    <r>
      <rPr>
        <sz val="11"/>
        <color rgb="FFFFFFFF"/>
        <rFont val="ＭＳ 明朝"/>
        <family val="1"/>
        <charset val="128"/>
      </rPr>
      <t>　</t>
    </r>
    <phoneticPr fontId="16"/>
  </si>
  <si>
    <t>A重油</t>
    <rPh sb="1" eb="3">
      <t>ジュウユ</t>
    </rPh>
    <phoneticPr fontId="16"/>
  </si>
  <si>
    <t>灯油</t>
    <rPh sb="0" eb="2">
      <t>トウユ</t>
    </rPh>
    <phoneticPr fontId="16"/>
  </si>
  <si>
    <t>LPガス</t>
    <phoneticPr fontId="16"/>
  </si>
  <si>
    <t>L</t>
    <phoneticPr fontId="16"/>
  </si>
  <si>
    <t>kg</t>
    <phoneticPr fontId="16"/>
  </si>
  <si>
    <r>
      <t xml:space="preserve">●上記温室における年間燃料使用量（目標使用量）
  </t>
    </r>
    <r>
      <rPr>
        <sz val="10"/>
        <color theme="1"/>
        <rFont val="ＭＳ 明朝"/>
        <family val="1"/>
        <charset val="128"/>
      </rPr>
      <t>（※３、※４）</t>
    </r>
    <phoneticPr fontId="16"/>
  </si>
  <si>
    <t xml:space="preserve">    ただし、支援対象者が一体的に取り組む場合は、記載不要。</t>
    <phoneticPr fontId="16"/>
  </si>
  <si>
    <t>３  過去の燃料使用量削減実績　</t>
    <phoneticPr fontId="16"/>
  </si>
  <si>
    <t>10a当たり燃料使用量</t>
    <phoneticPr fontId="16"/>
  </si>
  <si>
    <t>↓</t>
  </si>
  <si>
    <t>㎥</t>
    <phoneticPr fontId="16"/>
  </si>
  <si>
    <r>
      <t>４ 目標達成の取組手段</t>
    </r>
    <r>
      <rPr>
        <sz val="11"/>
        <color theme="0"/>
        <rFont val="ＭＳ 明朝"/>
        <family val="1"/>
        <charset val="128"/>
      </rPr>
      <t>（○印を記載した目標に対して記載）</t>
    </r>
    <r>
      <rPr>
        <sz val="15"/>
        <color theme="0"/>
        <rFont val="ＭＳ 明朝"/>
        <family val="1"/>
        <charset val="128"/>
      </rPr>
      <t xml:space="preserve"> 　</t>
    </r>
    <phoneticPr fontId="16"/>
  </si>
  <si>
    <t xml:space="preserve"> 施設園芸省エネルギー生産管理チェックシートの実践(必須)</t>
    <phoneticPr fontId="16"/>
  </si>
  <si>
    <t>温室面積</t>
  </si>
  <si>
    <t>a</t>
    <phoneticPr fontId="16"/>
  </si>
  <si>
    <t>計</t>
    <rPh sb="0" eb="1">
      <t>ケイ</t>
    </rPh>
    <phoneticPr fontId="16"/>
  </si>
  <si>
    <t>●経営する温室加温面積　</t>
    <phoneticPr fontId="16"/>
  </si>
  <si>
    <t>品目:</t>
    <phoneticPr fontId="16"/>
  </si>
  <si>
    <t xml:space="preserve">●上記温室における年間生産量（現在生産量）（※５）
  </t>
    <phoneticPr fontId="16"/>
  </si>
  <si>
    <t xml:space="preserve">●上記温室における年間生産量（目標生産量）（※４）
 </t>
    <phoneticPr fontId="16"/>
  </si>
  <si>
    <t>（注）省エネ設備の定義については、本対策で平成27事業年度まで実施していた「施設園芸省エネ設備リース導入支援
    事業」で定義していた設備（ヒートポンプ、循環扇、被覆資材 等）とする。</t>
    <phoneticPr fontId="16"/>
  </si>
  <si>
    <t>（注）施設園芸省エネルギー生産管理チェックシート及び省エネ設備導入以外の手段で燃料使用量の削減に取り組む
    場合は、（参考）欄に具体的な取組手段（例として、低温適応性品種への転換や燃料消費率の高い石油燃料焚き
    加温機の導入等）を記載する。</t>
    <phoneticPr fontId="16"/>
  </si>
  <si>
    <r>
      <rPr>
        <sz val="7"/>
        <color theme="1"/>
        <rFont val="ＭＳ 明朝"/>
        <family val="1"/>
        <charset val="128"/>
      </rPr>
      <t xml:space="preserve"> </t>
    </r>
    <r>
      <rPr>
        <sz val="10.5"/>
        <color theme="1"/>
        <rFont val="ＭＳ 明朝"/>
        <family val="1"/>
        <charset val="128"/>
      </rPr>
      <t>施設園芸省エネルギー生産管理チェックシートの実践(必須)</t>
    </r>
    <phoneticPr fontId="16"/>
  </si>
  <si>
    <t>燃料コストの変動抑制量（目標）</t>
    <phoneticPr fontId="16"/>
  </si>
  <si>
    <r>
      <t>（注）支援対象者が一体的に取り組む場合（例えば、支援対象者としてA重油備蓄タンクを整備している場</t>
    </r>
    <r>
      <rPr>
        <sz val="8"/>
        <color rgb="FF000000"/>
        <rFont val="ＭＳ 明朝"/>
        <family val="1"/>
        <charset val="128"/>
      </rPr>
      <t>合 等）は、
　　燃料コストの変動抑制量（目標）及び変動抑制取組計画の記載は不要とする。</t>
    </r>
    <phoneticPr fontId="16"/>
  </si>
  <si>
    <t>（注）変動抑制取組計画の（参考）欄には、どの事業年度からどのような取組により、燃料コストの変動を
　　抑制するのかが分かるよう記載する。</t>
    <phoneticPr fontId="16"/>
  </si>
  <si>
    <t xml:space="preserve">５　施設園芸セーフティネット構築事業への加入 </t>
    <phoneticPr fontId="16"/>
  </si>
  <si>
    <t>申請（更新）する</t>
    <phoneticPr fontId="16"/>
  </si>
  <si>
    <t>申請（更新）しない</t>
    <phoneticPr fontId="16"/>
  </si>
  <si>
    <t>円/㎏</t>
    <phoneticPr fontId="16"/>
  </si>
  <si>
    <t>円/㎥</t>
    <phoneticPr fontId="16"/>
  </si>
  <si>
    <t>○事業年度（○年　　月～○年　　月分）</t>
    <phoneticPr fontId="16"/>
  </si>
  <si>
    <t>LPガス</t>
  </si>
  <si>
    <t>LNG</t>
  </si>
  <si>
    <t>LNG</t>
    <phoneticPr fontId="16"/>
  </si>
  <si>
    <t>積立単価</t>
    <rPh sb="0" eb="4">
      <t>ツミタテタンカ</t>
    </rPh>
    <phoneticPr fontId="16"/>
  </si>
  <si>
    <t>購入予定数量</t>
    <rPh sb="0" eb="6">
      <t>コウニュウヨテイスウリョウ</t>
    </rPh>
    <phoneticPr fontId="16"/>
  </si>
  <si>
    <t>1/2</t>
    <phoneticPr fontId="16"/>
  </si>
  <si>
    <t>＝</t>
    <phoneticPr fontId="16"/>
  </si>
  <si>
    <t>○</t>
    <phoneticPr fontId="16"/>
  </si>
  <si>
    <t xml:space="preserve">●　施設園芸セーフティネットの積立方式 </t>
    <phoneticPr fontId="16"/>
  </si>
  <si>
    <t>印を記入）</t>
  </si>
  <si>
    <t>（いずれかを選択し</t>
    <phoneticPr fontId="16"/>
  </si>
  <si>
    <t>積立方式</t>
    <rPh sb="0" eb="4">
      <t>ツミタテホウシキ</t>
    </rPh>
    <phoneticPr fontId="16"/>
  </si>
  <si>
    <t>燃料の
種類</t>
    <rPh sb="0" eb="2">
      <t>ネンリョウ</t>
    </rPh>
    <rPh sb="4" eb="6">
      <t>シュルイ</t>
    </rPh>
    <phoneticPr fontId="16"/>
  </si>
  <si>
    <r>
      <t xml:space="preserve">●上記温室における年間燃料使用量（現在使用量）
</t>
    </r>
    <r>
      <rPr>
        <sz val="10"/>
        <color theme="1"/>
        <rFont val="ＭＳ 明朝"/>
        <family val="1"/>
        <charset val="128"/>
      </rPr>
      <t>　（※２）</t>
    </r>
    <phoneticPr fontId="16"/>
  </si>
  <si>
    <t>●　施設園芸セーフティネットの対象となる燃料購入予定数量</t>
    <phoneticPr fontId="16"/>
  </si>
  <si>
    <t xml:space="preserve"> 分割納付しない</t>
    <phoneticPr fontId="16"/>
  </si>
  <si>
    <t xml:space="preserve"> 分割納付する</t>
    <phoneticPr fontId="16"/>
  </si>
  <si>
    <t>(※２)　過去の加温年度における燃料使用量の７中５平均値（過去７年間の燃料使用量のうち最大使用量１年分と
      最小使用量１年分を除いた５年の平均燃料使用量）とし、困難な場合は、直近７カ年で整理可能な加温年度
      （３年以上）の平均値とする。また、地域において標準的な燃料使用量（品目別）が設定されている場合は、
      これを基準として利用できるものとする。なお、いずれの場合も確認できる書類を添付する。
        なお、省エネルギー推進計画を最初に策定してから、３年を経過した支援対象者に属する事業参加者は、
      同計画において達成した削減後の燃料使用量を省エネルギー等対策推進計画の現在使用量とすること。
        ただし、最終年に達成した燃料使用量の削減率が15％以上の場合、省エネルギー推進計画（旧名称）における
      現在使用量に0.85を乗じた使用量を省エネルギー等対策推進計画における現在使用量とすることができるものと
      する。</t>
    <phoneticPr fontId="16"/>
  </si>
  <si>
    <t>（※３）施設園芸省エネルギー生産管理チェックシートは、全事業参加者が必須で実践し、10％の削減割合を
      現在使用量に乗じた量を削減見込量として、現在使用量から削減見込量を差し引いた量を目標量として設定する
      ことができるものとする。
        ただし、省エネルギー推進計画を最初に策定してから、３年を経過した支援対象者に属する事業参加者が、
      引き続き、10a当たり燃料使用量の削減を取組目標とした場合は、既に実践済みのため、現在使用量に10％の
      削減割合を見込むことは出来ないものとする。
        併せて、同取組目標において、事業参加者の削減率（実績値）が10％未満の場合は、施設園芸省エネルギー
      生産管理チェックシートの実践を徹底し、省エネルギー等対策推進計画における目標値に未達分を反映させること
      とする。
        なお、いずれの取組目標においても、施設園芸省エネルギー生産管理チェックシートは必須の取組とし、
      施設園芸の省エネルギー化に務めるものとする。</t>
    <phoneticPr fontId="16"/>
  </si>
  <si>
    <t>（※４）「３．目標達成の取組手段」における省エネ設備導入計画、省エネ設備・生産性向上設備導入計画、変動抑制
　　　取組計画を踏まえて記載し、その算定方法が確認できる書類を添付すること。</t>
    <phoneticPr fontId="16"/>
  </si>
  <si>
    <t>（※５）過去の加温年度における生産量の７中５平均値とし、困難な場合は、直近７カ年で整理可能な加温年度
　　　（３年以上）の平均値とする。また、地域において標準的な生産量が設定されている場合は、これを基準として
　　　利用できるものとする。なお、いずれの場合も確認できる書類を添付する。</t>
    <phoneticPr fontId="16"/>
  </si>
  <si>
    <t>(※１)　同一支援対象者に属する事業参加者の取組目標は統一すること。
　　　　省エネルギー推進計画（旧名称）を最初に策定してから、３年を経過していない支援対象者及び新規の
      支援対象者に属する事業参加者は、1.(1)を取組目標とすること。</t>
    <phoneticPr fontId="16"/>
  </si>
  <si>
    <t>積立予定額（積立単価①×燃料購入予定数量②×1/2）</t>
    <phoneticPr fontId="16"/>
  </si>
  <si>
    <t>※100円単位で切捨て</t>
    <phoneticPr fontId="16"/>
  </si>
  <si>
    <t>積立予定額（円）</t>
    <rPh sb="0" eb="5">
      <t>ツミタテヨテイガク</t>
    </rPh>
    <rPh sb="6" eb="7">
      <t>エン</t>
    </rPh>
    <phoneticPr fontId="16"/>
  </si>
  <si>
    <t>（注）生産性向上設備の導入以外の手段で生産量の向上に取り組む場合は、（参考）欄に具体的な取組手段（例として、
　　多収性品種への転換や栽培技術の改善 等）を記載する</t>
    <phoneticPr fontId="16"/>
  </si>
  <si>
    <t>（注）省エネ設備・生産性向上設備導入計画のうち省エネ設備に係る記載については、３．（１）の（注）に準ずるもの
　　とする。</t>
    <phoneticPr fontId="16"/>
  </si>
  <si>
    <r>
      <t xml:space="preserve"> 省エネルギー等対策取組計画</t>
    </r>
    <r>
      <rPr>
        <sz val="16"/>
        <color theme="1"/>
        <rFont val="ＭＳ 明朝"/>
        <family val="1"/>
        <charset val="128"/>
      </rPr>
      <t>（令和〇事業年度）</t>
    </r>
    <phoneticPr fontId="16"/>
  </si>
  <si>
    <t>※施設園芸セーフティネットの対象となる燃料購入予定数量は、灯油の場合は、Ａ重油の換算は行わずに記入する。</t>
    <phoneticPr fontId="16"/>
  </si>
  <si>
    <t xml:space="preserve">    ※経営する温室加温面積は、加温機を使用している温室面積を記載</t>
    <phoneticPr fontId="16"/>
  </si>
  <si>
    <t>※取組目標1.(1)及び1.(2)に○印を記載した事業参加者のみ記載</t>
    <phoneticPr fontId="16"/>
  </si>
  <si>
    <t xml:space="preserve">    ※内訳の燃料別の加温面積は、１棟の温室で違う燃料の加温機を併用している場合は、温室面積をそれぞれの</t>
    <phoneticPr fontId="16"/>
  </si>
  <si>
    <t xml:space="preserve">    燃料に記載（重複記載となるので、内訳合計面積は経営する温室面積とは一致しない場合がある）</t>
    <phoneticPr fontId="16"/>
  </si>
  <si>
    <t>燃料種別</t>
  </si>
  <si>
    <t>年間使用量①</t>
  </si>
  <si>
    <t>Ａ重油換算使用量②</t>
  </si>
  <si>
    <t>（Ａ重油換算係数）</t>
  </si>
  <si>
    <t>①の数量</t>
    <phoneticPr fontId="16"/>
  </si>
  <si>
    <t>合計</t>
    <rPh sb="0" eb="2">
      <t>ゴウケイ</t>
    </rPh>
    <phoneticPr fontId="16"/>
  </si>
  <si>
    <t>　　※全事業参加者必須。燃料使用量は温室の加温に用ている燃料を種類別にすべて記載</t>
    <phoneticPr fontId="16"/>
  </si>
  <si>
    <t xml:space="preserve"> ※目標使用量①は換算係数を乗じてＡ重油に換算。なお、それぞれの数値については小数点以下第１位を四捨五入する。</t>
    <phoneticPr fontId="16"/>
  </si>
  <si>
    <t>現在生産量</t>
    <rPh sb="0" eb="2">
      <t>ゲンザイ</t>
    </rPh>
    <rPh sb="2" eb="5">
      <t>セイサンリョウ</t>
    </rPh>
    <phoneticPr fontId="16"/>
  </si>
  <si>
    <t>年間（加温期間）生産量①</t>
    <rPh sb="3" eb="5">
      <t>カオン</t>
    </rPh>
    <rPh sb="5" eb="7">
      <t>キカン</t>
    </rPh>
    <rPh sb="8" eb="10">
      <t>セイサン</t>
    </rPh>
    <phoneticPr fontId="16"/>
  </si>
  <si>
    <t>ｔ</t>
    <phoneticPr fontId="16"/>
  </si>
  <si>
    <t>A重油換算使用量②</t>
    <rPh sb="1" eb="3">
      <t>ジュウユ</t>
    </rPh>
    <rPh sb="3" eb="5">
      <t>カンサン</t>
    </rPh>
    <rPh sb="5" eb="7">
      <t>シヨウ</t>
    </rPh>
    <rPh sb="7" eb="8">
      <t>リョウ</t>
    </rPh>
    <phoneticPr fontId="16"/>
  </si>
  <si>
    <t>合　計</t>
    <rPh sb="0" eb="1">
      <t>ゴウ</t>
    </rPh>
    <rPh sb="2" eb="3">
      <t>ケイ</t>
    </rPh>
    <phoneticPr fontId="16"/>
  </si>
  <si>
    <t>1ｔ当たり
の燃料使用量</t>
    <rPh sb="2" eb="3">
      <t>ア</t>
    </rPh>
    <rPh sb="7" eb="9">
      <t>ネンリョウ</t>
    </rPh>
    <rPh sb="9" eb="11">
      <t>シヨウ</t>
    </rPh>
    <rPh sb="11" eb="12">
      <t>リョウ</t>
    </rPh>
    <phoneticPr fontId="16"/>
  </si>
  <si>
    <t>①　の数量</t>
    <rPh sb="3" eb="5">
      <t>スウリョウ</t>
    </rPh>
    <phoneticPr fontId="16"/>
  </si>
  <si>
    <t>①　の数量</t>
    <phoneticPr fontId="16"/>
  </si>
  <si>
    <r>
      <t>　</t>
    </r>
    <r>
      <rPr>
        <sz val="9"/>
        <color theme="1"/>
        <rFont val="ＭＳ 明朝"/>
        <family val="1"/>
        <charset val="128"/>
      </rPr>
      <t>※取組目標1.(2)に○印を記載した事業参加者のみ記載</t>
    </r>
    <phoneticPr fontId="16"/>
  </si>
  <si>
    <t>ヒートポンプ導入状況</t>
    <rPh sb="6" eb="8">
      <t>ドウニュウ</t>
    </rPh>
    <rPh sb="8" eb="10">
      <t>ジョウキョウ</t>
    </rPh>
    <phoneticPr fontId="16"/>
  </si>
  <si>
    <t>その他の設備</t>
    <rPh sb="2" eb="3">
      <t>タ</t>
    </rPh>
    <rPh sb="4" eb="6">
      <t>セツビ</t>
    </rPh>
    <phoneticPr fontId="16"/>
  </si>
  <si>
    <t>導入予定</t>
    <rPh sb="0" eb="2">
      <t>ドウニュウ</t>
    </rPh>
    <rPh sb="2" eb="4">
      <t>ヨテイ</t>
    </rPh>
    <phoneticPr fontId="16"/>
  </si>
  <si>
    <t>導入済</t>
    <rPh sb="0" eb="2">
      <t>ドウニュウ</t>
    </rPh>
    <rPh sb="2" eb="3">
      <t>スミ</t>
    </rPh>
    <phoneticPr fontId="16"/>
  </si>
  <si>
    <t>Kg</t>
    <phoneticPr fontId="16"/>
  </si>
  <si>
    <t>電気</t>
    <rPh sb="0" eb="2">
      <t>デンキ</t>
    </rPh>
    <phoneticPr fontId="16"/>
  </si>
  <si>
    <t>ガス</t>
    <phoneticPr fontId="16"/>
  </si>
  <si>
    <t>台</t>
    <rPh sb="0" eb="1">
      <t>ダイ</t>
    </rPh>
    <phoneticPr fontId="16"/>
  </si>
  <si>
    <t>(参考）</t>
    <rPh sb="1" eb="3">
      <t>サンコウ</t>
    </rPh>
    <phoneticPr fontId="16"/>
  </si>
  <si>
    <t>（注）ヒートポンプ導入状況の欄は、電気・ガスのいずれかを〇で囲み、既に導入済の場合は導入年度、台数及び設置し</t>
    <rPh sb="9" eb="11">
      <t>ドウニュウ</t>
    </rPh>
    <rPh sb="11" eb="13">
      <t>ジョウキョウ</t>
    </rPh>
    <rPh sb="14" eb="15">
      <t>ラン</t>
    </rPh>
    <rPh sb="17" eb="19">
      <t>デンキ</t>
    </rPh>
    <rPh sb="30" eb="31">
      <t>カコ</t>
    </rPh>
    <rPh sb="33" eb="34">
      <t>スデ</t>
    </rPh>
    <rPh sb="35" eb="37">
      <t>ドウニュウ</t>
    </rPh>
    <rPh sb="37" eb="38">
      <t>スミ</t>
    </rPh>
    <rPh sb="39" eb="41">
      <t>バアイ</t>
    </rPh>
    <rPh sb="42" eb="44">
      <t>ドウニュウ</t>
    </rPh>
    <rPh sb="44" eb="46">
      <t>ネンド</t>
    </rPh>
    <rPh sb="47" eb="49">
      <t>ダイスウ</t>
    </rPh>
    <rPh sb="49" eb="50">
      <t>オヨ</t>
    </rPh>
    <rPh sb="51" eb="53">
      <t>セッチ</t>
    </rPh>
    <phoneticPr fontId="16"/>
  </si>
  <si>
    <t>ている温室の面積を、今後導入を予定している場合導入予定年度、台数及び設置予定の温室面積を記載。</t>
    <rPh sb="3" eb="5">
      <t>オンシツ</t>
    </rPh>
    <rPh sb="6" eb="8">
      <t>メンセキ</t>
    </rPh>
    <rPh sb="10" eb="12">
      <t>コンゴ</t>
    </rPh>
    <rPh sb="12" eb="14">
      <t>ドウニュウ</t>
    </rPh>
    <rPh sb="15" eb="17">
      <t>ヨテイ</t>
    </rPh>
    <rPh sb="21" eb="23">
      <t>バアイ</t>
    </rPh>
    <rPh sb="23" eb="25">
      <t>ドウニュウ</t>
    </rPh>
    <rPh sb="25" eb="27">
      <t>ヨテイ</t>
    </rPh>
    <rPh sb="27" eb="29">
      <t>ネンド</t>
    </rPh>
    <rPh sb="30" eb="32">
      <t>ダイスウ</t>
    </rPh>
    <rPh sb="32" eb="33">
      <t>オヨ</t>
    </rPh>
    <rPh sb="34" eb="36">
      <t>セッチ</t>
    </rPh>
    <rPh sb="36" eb="38">
      <t>ヨテイ</t>
    </rPh>
    <rPh sb="39" eb="41">
      <t>オンシツ</t>
    </rPh>
    <rPh sb="41" eb="43">
      <t>メンセキ</t>
    </rPh>
    <rPh sb="44" eb="46">
      <t>キサイ</t>
    </rPh>
    <phoneticPr fontId="16"/>
  </si>
  <si>
    <t>燃料使用量</t>
    <phoneticPr fontId="16"/>
  </si>
  <si>
    <t>t</t>
    <phoneticPr fontId="16"/>
  </si>
  <si>
    <t>（L,Kg,m³/t)</t>
    <phoneticPr fontId="16"/>
  </si>
  <si>
    <t>事業年度</t>
    <rPh sb="0" eb="4">
      <t>ジギョウネンド</t>
    </rPh>
    <phoneticPr fontId="16"/>
  </si>
  <si>
    <t>現在</t>
    <rPh sb="0" eb="2">
      <t>ゲンザイ</t>
    </rPh>
    <phoneticPr fontId="16"/>
  </si>
  <si>
    <t>目標</t>
    <rPh sb="0" eb="2">
      <t>モクヒョウ</t>
    </rPh>
    <phoneticPr fontId="16"/>
  </si>
  <si>
    <t>（参考）</t>
    <rPh sb="1" eb="3">
      <t>サンコウ</t>
    </rPh>
    <phoneticPr fontId="16"/>
  </si>
  <si>
    <t>ヒートポンプ導入状況</t>
    <rPh sb="6" eb="10">
      <t>ドウニュウジョウキョウ</t>
    </rPh>
    <phoneticPr fontId="16"/>
  </si>
  <si>
    <t>省エネ設備・生産性向上設備導入計画</t>
    <rPh sb="0" eb="1">
      <t>ショウ</t>
    </rPh>
    <rPh sb="3" eb="5">
      <t>セツビ</t>
    </rPh>
    <rPh sb="6" eb="8">
      <t>セイサン</t>
    </rPh>
    <rPh sb="8" eb="9">
      <t>セイ</t>
    </rPh>
    <rPh sb="9" eb="11">
      <t>コウジョウ</t>
    </rPh>
    <rPh sb="11" eb="13">
      <t>セツビ</t>
    </rPh>
    <rPh sb="13" eb="15">
      <t>ドウニュウ</t>
    </rPh>
    <rPh sb="15" eb="17">
      <t>ケイカク</t>
    </rPh>
    <phoneticPr fontId="16"/>
  </si>
  <si>
    <t>燃料使用量</t>
    <rPh sb="0" eb="2">
      <t>ネンリョウ</t>
    </rPh>
    <rPh sb="2" eb="4">
      <t>シヨウ</t>
    </rPh>
    <rPh sb="4" eb="5">
      <t>リョウ</t>
    </rPh>
    <phoneticPr fontId="16"/>
  </si>
  <si>
    <t>生産量</t>
    <rPh sb="0" eb="3">
      <t>セイサンリョウ</t>
    </rPh>
    <phoneticPr fontId="16"/>
  </si>
  <si>
    <t>（注）ヒートポンプ導入状況の欄は、電気・ガスのいずれかを〇で囲み、既に導入済の場合は導入年度、台数及び設置し</t>
    <phoneticPr fontId="16"/>
  </si>
  <si>
    <t>　なお、両方を使用している場合は、欄を追加して電気・ガスごとに別々に記載する。</t>
    <phoneticPr fontId="16"/>
  </si>
  <si>
    <t>なお、両方を使用している場合は、欄を追加して電気・ガスごとに別々に記載する。</t>
    <phoneticPr fontId="16"/>
  </si>
  <si>
    <t>燃料使用量
（現在）</t>
    <phoneticPr fontId="16"/>
  </si>
  <si>
    <t>種類</t>
    <rPh sb="0" eb="2">
      <t>シュルイ</t>
    </rPh>
    <phoneticPr fontId="16"/>
  </si>
  <si>
    <r>
      <t>(２)単位生産量当たり</t>
    </r>
    <r>
      <rPr>
        <b/>
        <sz val="10.5"/>
        <color rgb="FF000000"/>
        <rFont val="ＭＳ 明朝"/>
        <family val="1"/>
        <charset val="128"/>
      </rPr>
      <t>燃料</t>
    </r>
    <r>
      <rPr>
        <b/>
        <sz val="10.5"/>
        <color theme="1"/>
        <rFont val="ＭＳ 明朝"/>
        <family val="1"/>
        <charset val="128"/>
      </rPr>
      <t>使用量を削減する目標に取り組む場合</t>
    </r>
  </si>
  <si>
    <t xml:space="preserve">  ている温室の面積を、今後導入を予定している場合は導入予定年度、台数及び設置予定の温室面積を記載。</t>
    <phoneticPr fontId="16"/>
  </si>
  <si>
    <t>kL</t>
  </si>
  <si>
    <t>kL</t>
    <phoneticPr fontId="16"/>
  </si>
  <si>
    <t>kg</t>
  </si>
  <si>
    <t>円／L</t>
  </si>
  <si>
    <t>円／L</t>
    <phoneticPr fontId="16"/>
  </si>
  <si>
    <t>（注）その他の設備の欄は、上段に導入設備を、中段に導入台数を、下段に導入温室面積を記載する。</t>
    <rPh sb="5" eb="6">
      <t>タ</t>
    </rPh>
    <rPh sb="7" eb="9">
      <t>セツビ</t>
    </rPh>
    <phoneticPr fontId="16"/>
  </si>
  <si>
    <r>
      <t>　　※年間使用量①は換算係数を乗じ</t>
    </r>
    <r>
      <rPr>
        <sz val="10"/>
        <rFont val="ＭＳ 明朝"/>
        <family val="1"/>
        <charset val="128"/>
      </rPr>
      <t>A</t>
    </r>
    <r>
      <rPr>
        <sz val="9"/>
        <rFont val="ＭＳ 明朝"/>
        <family val="1"/>
        <charset val="128"/>
      </rPr>
      <t>重油に換算。なお、それぞれの数値については少数点以下第1位を四捨五入する。</t>
    </r>
    <rPh sb="3" eb="5">
      <t>ネンカン</t>
    </rPh>
    <rPh sb="5" eb="7">
      <t>シヨウ</t>
    </rPh>
    <rPh sb="7" eb="8">
      <t>リョウ</t>
    </rPh>
    <rPh sb="10" eb="12">
      <t>カンサン</t>
    </rPh>
    <rPh sb="12" eb="14">
      <t>ケイスウ</t>
    </rPh>
    <rPh sb="15" eb="16">
      <t>ジョウ</t>
    </rPh>
    <rPh sb="18" eb="20">
      <t>ジュウユ</t>
    </rPh>
    <rPh sb="21" eb="23">
      <t>カンサン</t>
    </rPh>
    <rPh sb="32" eb="34">
      <t>スウチ</t>
    </rPh>
    <rPh sb="39" eb="41">
      <t>ショウスウ</t>
    </rPh>
    <rPh sb="41" eb="42">
      <t>テン</t>
    </rPh>
    <rPh sb="42" eb="44">
      <t>イカ</t>
    </rPh>
    <rPh sb="44" eb="45">
      <t>ダイ</t>
    </rPh>
    <rPh sb="46" eb="47">
      <t>クライ</t>
    </rPh>
    <rPh sb="48" eb="52">
      <t>シシャゴニュウ</t>
    </rPh>
    <phoneticPr fontId="16"/>
  </si>
  <si>
    <r>
      <t>　</t>
    </r>
    <r>
      <rPr>
        <sz val="9"/>
        <rFont val="ＭＳ 明朝"/>
        <family val="1"/>
        <charset val="128"/>
      </rPr>
      <t>※1ｔ当たりの燃料使用量は換算係数を乗じてＡ重油換算。なお、それぞれの数値については少数点以下1位を四捨五入</t>
    </r>
    <rPh sb="4" eb="5">
      <t>ア</t>
    </rPh>
    <rPh sb="8" eb="10">
      <t>ネンリョウ</t>
    </rPh>
    <rPh sb="10" eb="13">
      <t>シヨウリョウ</t>
    </rPh>
    <rPh sb="14" eb="16">
      <t>カンサン</t>
    </rPh>
    <rPh sb="16" eb="18">
      <t>ケイスウ</t>
    </rPh>
    <rPh sb="19" eb="20">
      <t>ジョウ</t>
    </rPh>
    <rPh sb="23" eb="25">
      <t>ジュウユ</t>
    </rPh>
    <rPh sb="25" eb="27">
      <t>カンサン</t>
    </rPh>
    <rPh sb="36" eb="38">
      <t>スウチ</t>
    </rPh>
    <rPh sb="43" eb="45">
      <t>ショウスウ</t>
    </rPh>
    <rPh sb="45" eb="46">
      <t>テン</t>
    </rPh>
    <rPh sb="46" eb="48">
      <t>イカ</t>
    </rPh>
    <rPh sb="49" eb="50">
      <t>クライ</t>
    </rPh>
    <rPh sb="51" eb="55">
      <t>シシャゴニュウ</t>
    </rPh>
    <phoneticPr fontId="16"/>
  </si>
  <si>
    <r>
      <t>　</t>
    </r>
    <r>
      <rPr>
        <sz val="9"/>
        <rFont val="ＭＳ 明朝"/>
        <family val="1"/>
        <charset val="128"/>
      </rPr>
      <t>する。</t>
    </r>
    <phoneticPr fontId="16"/>
  </si>
  <si>
    <t>（注）その他の設備は、省エネ設備・生産性向上設備（炭酸ガス発生装置、環境制御盤 等）導入計画の欄は、上段に
  導入設備を、中段に導入台数を、下段に導入温室面積を記載する。</t>
    <rPh sb="5" eb="6">
      <t>タ</t>
    </rPh>
    <rPh sb="7" eb="9">
      <t>セツビ</t>
    </rPh>
    <phoneticPr fontId="16"/>
  </si>
  <si>
    <t>（※６）積立金の分割納付の有無は事業参加者が選択する。納付は２回に分割し、第1回目の納付割合は全体額の２分の
　　１以上（前年度繰越額を含む）とし、納付額及び納付期限については、積立契約が成立した際にあらためて支援対象
　　者から通知する（納付額は新規の事業参加者は積立予定額、また、更新する事業参加者は前年度積立金残額から計算
　　した積立必要額となる）。　　　　</t>
    <rPh sb="37" eb="38">
      <t>ダイ</t>
    </rPh>
    <rPh sb="39" eb="41">
      <t>カイメ</t>
    </rPh>
    <rPh sb="42" eb="44">
      <t>ノウフ</t>
    </rPh>
    <rPh sb="44" eb="46">
      <t>ワリアイ</t>
    </rPh>
    <rPh sb="47" eb="49">
      <t>ゼンタイ</t>
    </rPh>
    <rPh sb="49" eb="50">
      <t>ガク</t>
    </rPh>
    <rPh sb="52" eb="53">
      <t>ブン</t>
    </rPh>
    <rPh sb="58" eb="60">
      <t>イジョウ</t>
    </rPh>
    <rPh sb="61" eb="64">
      <t>ゼンネンド</t>
    </rPh>
    <rPh sb="64" eb="66">
      <t>クリコシ</t>
    </rPh>
    <rPh sb="66" eb="67">
      <t>ガク</t>
    </rPh>
    <rPh sb="68" eb="69">
      <t>フク</t>
    </rPh>
    <phoneticPr fontId="16"/>
  </si>
  <si>
    <t>（削減率）</t>
    <rPh sb="1" eb="4">
      <t>サクゲンリツ</t>
    </rPh>
    <phoneticPr fontId="16"/>
  </si>
  <si>
    <t>（注２）実績はA重油・灯油は「kL」、ＬＰガスは「kg」、ＬＮＧは「㎥」の欄にそれぞれ記載し、省エネルギー等
　　　対策推進計画策定時の燃料現在使用量及び目標年の燃料使用実績を記載し、その差の率をカッコ内の削減率として
　　　記載。</t>
    <phoneticPr fontId="16"/>
  </si>
  <si>
    <t>a</t>
  </si>
  <si>
    <t>別紙様式第２号（第６条第２項関係）</t>
    <phoneticPr fontId="16"/>
  </si>
  <si>
    <r>
      <t>　　　Ａ重油、灯油は「</t>
    </r>
    <r>
      <rPr>
        <u/>
        <sz val="9"/>
        <color rgb="FFFF0000"/>
        <rFont val="ＭＳ 明朝"/>
        <family val="1"/>
        <charset val="128"/>
      </rPr>
      <t>L</t>
    </r>
    <r>
      <rPr>
        <sz val="9"/>
        <color theme="1"/>
        <rFont val="ＭＳ 明朝"/>
        <family val="1"/>
        <charset val="128"/>
      </rPr>
      <t>」、ＬＰガスは「㎏」、ＬＮＧは「㎥」単位で記載</t>
    </r>
    <phoneticPr fontId="16"/>
  </si>
  <si>
    <t>事業年度</t>
    <phoneticPr fontId="16"/>
  </si>
  <si>
    <t>①に0.938を乗じる</t>
    <phoneticPr fontId="16"/>
  </si>
  <si>
    <t>①に1.288を乗じる</t>
    <phoneticPr fontId="16"/>
  </si>
  <si>
    <t>①に1.571を乗じる</t>
    <phoneticPr fontId="16"/>
  </si>
  <si>
    <t>①　に0.938を乗じる</t>
    <phoneticPr fontId="16"/>
  </si>
  <si>
    <t>①　に1.288を乗じる</t>
    <phoneticPr fontId="16"/>
  </si>
  <si>
    <t>①　に1.571を乗じる</t>
    <phoneticPr fontId="16"/>
  </si>
  <si>
    <t>①　に0.938を乗じる</t>
    <rPh sb="9" eb="10">
      <t>ジョウ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</si>
</sst>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a"/>
    <numFmt numFmtId="177" formatCode="0\L"/>
    <numFmt numFmtId="178" formatCode="0.0&quot;円/L&quot;"/>
    <numFmt numFmtId="179" formatCode="0.0&quot;円/kg&quot;"/>
    <numFmt numFmtId="180" formatCode="0.0&quot;円/㎥&quot;"/>
    <numFmt numFmtId="181" formatCode="0.0"/>
    <numFmt numFmtId="182" formatCode="#,###\L"/>
    <numFmt numFmtId="183" formatCode="#,###&quot;kg&quot;"/>
    <numFmt numFmtId="184" formatCode="#,###&quot;㎥&quot;"/>
    <numFmt numFmtId="185" formatCode="#,###\a"/>
  </numFmts>
  <fonts count="4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8"/>
      <color theme="1"/>
      <name val="ＭＳ 明朝"/>
      <family val="1"/>
      <charset val="128"/>
    </font>
    <font>
      <sz val="16"/>
      <color theme="1"/>
      <name val="ＭＳ 明朝"/>
      <family val="1"/>
      <charset val="128"/>
    </font>
    <font>
      <b/>
      <sz val="10.5"/>
      <color theme="1"/>
      <name val="ＭＳ 明朝"/>
      <family val="1"/>
      <charset val="128"/>
    </font>
    <font>
      <sz val="14"/>
      <color theme="1"/>
      <name val="ＭＳ 明朝"/>
      <family val="1"/>
      <charset val="128"/>
    </font>
    <font>
      <sz val="15"/>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5"/>
      <color rgb="FFFFFFFF"/>
      <name val="ＭＳ 明朝"/>
      <family val="1"/>
      <charset val="128"/>
    </font>
    <font>
      <sz val="11"/>
      <color rgb="FFFFFFFF"/>
      <name val="ＭＳ 明朝"/>
      <family val="1"/>
      <charset val="128"/>
    </font>
    <font>
      <b/>
      <sz val="10"/>
      <color theme="1"/>
      <name val="ＭＳ 明朝"/>
      <family val="1"/>
      <charset val="128"/>
    </font>
    <font>
      <sz val="8"/>
      <color rgb="FF000000"/>
      <name val="ＭＳ 明朝"/>
      <family val="1"/>
      <charset val="128"/>
    </font>
    <font>
      <sz val="10.5"/>
      <color rgb="FF000000"/>
      <name val="ＭＳ 明朝"/>
      <family val="1"/>
      <charset val="128"/>
    </font>
    <font>
      <sz val="6"/>
      <name val="游ゴシック"/>
      <family val="2"/>
      <charset val="128"/>
      <scheme val="minor"/>
    </font>
    <font>
      <sz val="11"/>
      <color theme="1"/>
      <name val="ＭＳ 明朝"/>
      <family val="1"/>
      <charset val="128"/>
    </font>
    <font>
      <sz val="10"/>
      <color rgb="FFFFFFFF"/>
      <name val="ＭＳ 明朝"/>
      <family val="1"/>
      <charset val="128"/>
    </font>
    <font>
      <sz val="7"/>
      <color theme="1"/>
      <name val="ＭＳ 明朝"/>
      <family val="1"/>
      <charset val="128"/>
    </font>
    <font>
      <sz val="11"/>
      <color rgb="FFFF0000"/>
      <name val="ＭＳ 明朝"/>
      <family val="1"/>
      <charset val="128"/>
    </font>
    <font>
      <sz val="15"/>
      <color theme="0"/>
      <name val="ＭＳ 明朝"/>
      <family val="1"/>
      <charset val="128"/>
    </font>
    <font>
      <sz val="11"/>
      <color theme="0"/>
      <name val="ＭＳ 明朝"/>
      <family val="1"/>
      <charset val="128"/>
    </font>
    <font>
      <sz val="8"/>
      <color theme="1"/>
      <name val="ＭＳ Ｐゴシック"/>
      <family val="3"/>
      <charset val="128"/>
    </font>
    <font>
      <sz val="8"/>
      <color rgb="FFFF0000"/>
      <name val="ＭＳ Ｐゴシック"/>
      <family val="3"/>
      <charset val="128"/>
    </font>
    <font>
      <sz val="10.5"/>
      <color rgb="FFFF0000"/>
      <name val="ＭＳ 明朝"/>
      <family val="1"/>
      <charset val="128"/>
    </font>
    <font>
      <b/>
      <sz val="12"/>
      <color theme="1"/>
      <name val="ＭＳ 明朝"/>
      <family val="1"/>
      <charset val="128"/>
    </font>
    <font>
      <sz val="9"/>
      <name val="ＭＳ 明朝"/>
      <family val="1"/>
      <charset val="128"/>
    </font>
    <font>
      <sz val="10.5"/>
      <name val="ＭＳ 明朝"/>
      <family val="1"/>
      <charset val="128"/>
    </font>
    <font>
      <sz val="9"/>
      <color rgb="FFFF0000"/>
      <name val="ＭＳ 明朝"/>
      <family val="1"/>
      <charset val="128"/>
    </font>
    <font>
      <sz val="10"/>
      <color rgb="FFFF0000"/>
      <name val="ＭＳ 明朝"/>
      <family val="1"/>
      <charset val="128"/>
    </font>
    <font>
      <b/>
      <sz val="10.5"/>
      <color rgb="FF000000"/>
      <name val="ＭＳ 明朝"/>
      <family val="1"/>
      <charset val="128"/>
    </font>
    <font>
      <sz val="11"/>
      <name val="ＭＳ 明朝"/>
      <family val="1"/>
      <charset val="128"/>
    </font>
    <font>
      <sz val="8"/>
      <name val="ＭＳ Ｐゴシック"/>
      <family val="3"/>
      <charset val="128"/>
    </font>
    <font>
      <sz val="8"/>
      <name val="ＭＳ 明朝"/>
      <family val="1"/>
      <charset val="128"/>
    </font>
    <font>
      <sz val="10"/>
      <name val="ＭＳ 明朝"/>
      <family val="1"/>
      <charset val="128"/>
    </font>
    <font>
      <sz val="10.5"/>
      <name val="ＭＳ Ｐ明朝"/>
      <family val="1"/>
      <charset val="128"/>
    </font>
    <font>
      <sz val="11"/>
      <name val="游ゴシック"/>
      <family val="2"/>
      <charset val="128"/>
      <scheme val="minor"/>
    </font>
    <font>
      <b/>
      <sz val="12"/>
      <name val="ＭＳ 明朝"/>
      <family val="1"/>
      <charset val="128"/>
    </font>
    <font>
      <sz val="11"/>
      <name val="ＭＳ Ｐゴシック"/>
      <family val="3"/>
      <charset val="128"/>
    </font>
    <font>
      <u/>
      <sz val="9"/>
      <color rgb="FFFF0000"/>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249977111117893"/>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diagonalUp="1">
      <left/>
      <right style="thin">
        <color auto="1"/>
      </right>
      <top style="thin">
        <color theme="1"/>
      </top>
      <bottom style="thin">
        <color theme="1"/>
      </bottom>
      <diagonal style="thin">
        <color auto="1"/>
      </diagonal>
    </border>
    <border diagonalUp="1">
      <left style="thin">
        <color theme="1"/>
      </left>
      <right/>
      <top style="thin">
        <color theme="1"/>
      </top>
      <bottom style="thin">
        <color theme="1"/>
      </bottom>
      <diagonal style="thin">
        <color auto="1"/>
      </diagonal>
    </border>
    <border diagonalUp="1">
      <left style="thin">
        <color auto="1"/>
      </left>
      <right/>
      <top style="thin">
        <color indexed="64"/>
      </top>
      <bottom style="thin">
        <color auto="1"/>
      </bottom>
      <diagonal style="thin">
        <color auto="1"/>
      </diagonal>
    </border>
    <border diagonalUp="1">
      <left/>
      <right style="thin">
        <color indexed="64"/>
      </right>
      <top style="thin">
        <color indexed="64"/>
      </top>
      <bottom style="thin">
        <color auto="1"/>
      </bottom>
      <diagonal style="thin">
        <color auto="1"/>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style="thin">
        <color indexed="64"/>
      </right>
      <top/>
      <bottom style="thin">
        <color rgb="FFFF0000"/>
      </bottom>
      <diagonal/>
    </border>
    <border>
      <left style="thin">
        <color auto="1"/>
      </left>
      <right/>
      <top style="thin">
        <color theme="1"/>
      </top>
      <bottom/>
      <diagonal/>
    </border>
    <border>
      <left/>
      <right style="thin">
        <color indexed="64"/>
      </right>
      <top style="thin">
        <color theme="1"/>
      </top>
      <bottom/>
      <diagonal/>
    </border>
    <border>
      <left style="thin">
        <color auto="1"/>
      </left>
      <right/>
      <top style="thin">
        <color theme="1"/>
      </top>
      <bottom style="thin">
        <color indexed="64"/>
      </bottom>
      <diagonal/>
    </border>
    <border>
      <left/>
      <right/>
      <top style="thin">
        <color theme="1"/>
      </top>
      <bottom style="thin">
        <color indexed="64"/>
      </bottom>
      <diagonal/>
    </border>
    <border>
      <left/>
      <right style="thin">
        <color auto="1"/>
      </right>
      <top style="thin">
        <color theme="1"/>
      </top>
      <bottom style="thin">
        <color indexed="64"/>
      </bottom>
      <diagonal/>
    </border>
    <border>
      <left/>
      <right/>
      <top/>
      <bottom style="thin">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9">
    <xf numFmtId="0" fontId="0" fillId="0" borderId="0" xfId="0">
      <alignment vertical="center"/>
    </xf>
    <xf numFmtId="0" fontId="17" fillId="0" borderId="0" xfId="0" applyFont="1">
      <alignment vertical="center"/>
    </xf>
    <xf numFmtId="0" fontId="9" fillId="0" borderId="0" xfId="0" applyFont="1">
      <alignment vertical="center"/>
    </xf>
    <xf numFmtId="0" fontId="2" fillId="0" borderId="3" xfId="0" applyFont="1" applyBorder="1" applyAlignment="1">
      <alignment horizontal="center" vertical="center" wrapText="1"/>
    </xf>
    <xf numFmtId="0" fontId="10" fillId="0" borderId="5" xfId="0" applyFont="1" applyBorder="1" applyAlignment="1">
      <alignment horizontal="left" vertical="center" wrapText="1"/>
    </xf>
    <xf numFmtId="0" fontId="2" fillId="0" borderId="9" xfId="0" applyFont="1" applyBorder="1" applyAlignment="1">
      <alignment horizontal="left" vertical="center" wrapText="1"/>
    </xf>
    <xf numFmtId="0" fontId="5" fillId="0" borderId="3" xfId="0" applyFont="1" applyBorder="1" applyAlignment="1">
      <alignment horizontal="justify" vertical="center" wrapText="1"/>
    </xf>
    <xf numFmtId="0" fontId="17" fillId="0" borderId="0" xfId="0" applyFont="1" applyAlignment="1">
      <alignment horizontal="center" vertical="center"/>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3" xfId="0" applyFont="1" applyBorder="1" applyAlignment="1">
      <alignment horizontal="right" vertical="center"/>
    </xf>
    <xf numFmtId="0" fontId="17" fillId="0" borderId="16" xfId="0" applyFont="1" applyBorder="1" applyAlignment="1">
      <alignment horizontal="right" vertical="center"/>
    </xf>
    <xf numFmtId="0" fontId="17" fillId="0" borderId="11" xfId="0" applyFont="1" applyBorder="1" applyAlignment="1">
      <alignment horizontal="right" vertical="center"/>
    </xf>
    <xf numFmtId="0" fontId="15" fillId="0" borderId="5" xfId="0" applyFont="1" applyBorder="1" applyAlignment="1">
      <alignment horizontal="center" vertical="center" wrapText="1"/>
    </xf>
    <xf numFmtId="0" fontId="28" fillId="0" borderId="5" xfId="0" applyFont="1" applyBorder="1" applyAlignment="1">
      <alignment horizontal="center" vertical="center" wrapText="1"/>
    </xf>
    <xf numFmtId="38" fontId="20" fillId="0" borderId="0" xfId="1" applyFont="1" applyBorder="1" applyAlignment="1">
      <alignment horizontal="right" vertical="center" wrapText="1"/>
    </xf>
    <xf numFmtId="0" fontId="10" fillId="0" borderId="14" xfId="0" applyFont="1" applyBorder="1" applyAlignment="1">
      <alignment horizontal="left" vertical="center"/>
    </xf>
    <xf numFmtId="0" fontId="10" fillId="0" borderId="13" xfId="0" applyFont="1" applyBorder="1" applyAlignment="1">
      <alignment horizontal="right" vertical="center" wrapText="1"/>
    </xf>
    <xf numFmtId="0" fontId="10" fillId="0" borderId="14" xfId="0" applyFont="1" applyBorder="1" applyAlignment="1">
      <alignment horizontal="left" vertical="center" wrapText="1"/>
    </xf>
    <xf numFmtId="0" fontId="10" fillId="0" borderId="9" xfId="0" applyFont="1" applyBorder="1" applyAlignment="1">
      <alignment horizontal="left" vertical="center"/>
    </xf>
    <xf numFmtId="0" fontId="10" fillId="0" borderId="16" xfId="0" applyFont="1" applyBorder="1" applyAlignment="1">
      <alignment horizontal="right" vertical="center" wrapText="1"/>
    </xf>
    <xf numFmtId="0" fontId="10" fillId="0" borderId="9" xfId="0" applyFont="1" applyBorder="1" applyAlignment="1">
      <alignment horizontal="left" vertical="center" wrapText="1"/>
    </xf>
    <xf numFmtId="0" fontId="10" fillId="0" borderId="12" xfId="0" applyFont="1" applyBorder="1" applyAlignment="1">
      <alignment horizontal="left" vertical="center"/>
    </xf>
    <xf numFmtId="0" fontId="10" fillId="0" borderId="11" xfId="0" applyFont="1" applyBorder="1" applyAlignment="1">
      <alignment horizontal="right" vertical="center" wrapText="1"/>
    </xf>
    <xf numFmtId="0" fontId="10" fillId="0" borderId="12" xfId="0" applyFont="1" applyBorder="1" applyAlignment="1">
      <alignment horizontal="left" vertical="center" wrapText="1"/>
    </xf>
    <xf numFmtId="0" fontId="2" fillId="0" borderId="4" xfId="0" applyFont="1" applyBorder="1" applyAlignment="1">
      <alignment horizontal="center" vertical="center"/>
    </xf>
    <xf numFmtId="0" fontId="15" fillId="0" borderId="4" xfId="0" applyFont="1" applyBorder="1" applyAlignment="1">
      <alignment horizontal="center" vertical="center"/>
    </xf>
    <xf numFmtId="0" fontId="28" fillId="0" borderId="3" xfId="0" applyFont="1" applyBorder="1" applyAlignment="1">
      <alignment horizontal="center" vertical="center" wrapText="1"/>
    </xf>
    <xf numFmtId="0" fontId="25" fillId="0" borderId="4" xfId="0" applyFont="1" applyBorder="1" applyAlignment="1">
      <alignment horizontal="right" vertical="center" wrapText="1"/>
    </xf>
    <xf numFmtId="0" fontId="28" fillId="0" borderId="4" xfId="0" applyFont="1" applyBorder="1" applyAlignment="1">
      <alignment horizontal="right" vertical="center" wrapText="1"/>
    </xf>
    <xf numFmtId="0" fontId="36" fillId="0" borderId="22" xfId="0" applyFont="1" applyBorder="1">
      <alignment vertical="center"/>
    </xf>
    <xf numFmtId="0" fontId="32" fillId="0" borderId="23" xfId="0" applyFont="1" applyBorder="1">
      <alignment vertical="center"/>
    </xf>
    <xf numFmtId="0" fontId="35" fillId="0" borderId="23" xfId="0" applyFont="1" applyBorder="1" applyAlignment="1">
      <alignment horizontal="left" vertical="center" wrapText="1"/>
    </xf>
    <xf numFmtId="0" fontId="28" fillId="0" borderId="22" xfId="0" applyFont="1" applyBorder="1" applyAlignment="1">
      <alignment horizontal="right" vertical="center" wrapText="1"/>
    </xf>
    <xf numFmtId="0" fontId="32" fillId="0" borderId="3" xfId="0" applyFont="1" applyBorder="1" applyAlignment="1">
      <alignment horizontal="center" vertical="center"/>
    </xf>
    <xf numFmtId="0" fontId="32" fillId="0" borderId="5" xfId="0" applyFont="1" applyBorder="1">
      <alignment vertical="center"/>
    </xf>
    <xf numFmtId="0" fontId="35" fillId="0" borderId="5" xfId="0" applyFont="1" applyBorder="1" applyAlignment="1">
      <alignment horizontal="left" vertical="center" wrapText="1"/>
    </xf>
    <xf numFmtId="0" fontId="36" fillId="0" borderId="2" xfId="0" applyFont="1" applyBorder="1">
      <alignment vertical="center"/>
    </xf>
    <xf numFmtId="0" fontId="28" fillId="0" borderId="2" xfId="0" applyFont="1" applyBorder="1" applyAlignment="1">
      <alignment horizontal="right" vertical="center" wrapText="1"/>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5" fillId="0" borderId="5" xfId="0" applyFont="1" applyBorder="1" applyAlignment="1">
      <alignment horizontal="right" vertical="center" wrapText="1"/>
    </xf>
    <xf numFmtId="0" fontId="36" fillId="0" borderId="4" xfId="0" applyFont="1" applyBorder="1">
      <alignment vertical="center"/>
    </xf>
    <xf numFmtId="0" fontId="32" fillId="0" borderId="13" xfId="0" applyFont="1" applyBorder="1" applyAlignment="1">
      <alignment horizontal="center" vertical="center"/>
    </xf>
    <xf numFmtId="0" fontId="37" fillId="0" borderId="11" xfId="0" applyFont="1" applyBorder="1">
      <alignment vertical="center"/>
    </xf>
    <xf numFmtId="0" fontId="37" fillId="0" borderId="16" xfId="0" applyFont="1" applyBorder="1">
      <alignment vertical="center"/>
    </xf>
    <xf numFmtId="0" fontId="37" fillId="0" borderId="4" xfId="0" applyFont="1" applyBorder="1">
      <alignment vertical="center"/>
    </xf>
    <xf numFmtId="0" fontId="28" fillId="0" borderId="5" xfId="0" applyFont="1" applyBorder="1" applyAlignment="1">
      <alignment horizontal="right" vertical="center"/>
    </xf>
    <xf numFmtId="0" fontId="35" fillId="0" borderId="4" xfId="0" applyFont="1" applyBorder="1" applyAlignment="1">
      <alignment horizontal="right" vertical="center" wrapText="1"/>
    </xf>
    <xf numFmtId="0" fontId="32" fillId="0" borderId="10" xfId="0" applyFont="1" applyBorder="1" applyAlignment="1">
      <alignment horizontal="center" vertical="center"/>
    </xf>
    <xf numFmtId="0" fontId="32" fillId="0" borderId="16"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3" xfId="0" applyFont="1" applyBorder="1" applyAlignment="1">
      <alignment horizontal="center" vertical="center" wrapText="1"/>
    </xf>
    <xf numFmtId="38" fontId="32" fillId="0" borderId="13" xfId="1" applyFont="1" applyBorder="1" applyAlignment="1">
      <alignment horizontal="right" vertical="center" wrapText="1"/>
    </xf>
    <xf numFmtId="38" fontId="32" fillId="0" borderId="16" xfId="1" applyFont="1" applyBorder="1" applyAlignment="1">
      <alignment horizontal="right" vertical="center" wrapText="1"/>
    </xf>
    <xf numFmtId="38" fontId="32" fillId="0" borderId="11" xfId="1" applyFont="1" applyBorder="1" applyAlignment="1">
      <alignment horizontal="right" vertical="center" wrapText="1"/>
    </xf>
    <xf numFmtId="0" fontId="32" fillId="0" borderId="17" xfId="0" applyFont="1" applyBorder="1" applyAlignment="1">
      <alignment horizontal="right" vertical="center"/>
    </xf>
    <xf numFmtId="0" fontId="32" fillId="0" borderId="34" xfId="0" applyFont="1" applyBorder="1" applyAlignment="1">
      <alignment horizontal="center" vertical="center"/>
    </xf>
    <xf numFmtId="0" fontId="32" fillId="0" borderId="18" xfId="0" applyFont="1" applyBorder="1" applyAlignment="1">
      <alignment horizontal="center" vertical="center"/>
    </xf>
    <xf numFmtId="0" fontId="32" fillId="0" borderId="12" xfId="0" applyFont="1" applyBorder="1" applyAlignment="1">
      <alignment horizontal="right" vertical="center"/>
    </xf>
    <xf numFmtId="0" fontId="32" fillId="0" borderId="5" xfId="0" applyFont="1" applyBorder="1" applyAlignment="1">
      <alignment horizontal="right" vertical="center"/>
    </xf>
    <xf numFmtId="0" fontId="32" fillId="0" borderId="35" xfId="0" applyFont="1" applyBorder="1" applyAlignment="1">
      <alignment horizontal="center" vertical="center"/>
    </xf>
    <xf numFmtId="0" fontId="28" fillId="0" borderId="17" xfId="0" applyFont="1" applyBorder="1" applyAlignment="1">
      <alignment horizontal="left" vertical="center"/>
    </xf>
    <xf numFmtId="176" fontId="34" fillId="0" borderId="15" xfId="0" applyNumberFormat="1" applyFont="1" applyBorder="1" applyAlignment="1">
      <alignment horizontal="right" vertical="center"/>
    </xf>
    <xf numFmtId="0" fontId="34" fillId="0" borderId="34" xfId="0" applyFont="1" applyBorder="1" applyAlignment="1">
      <alignment horizontal="left" vertical="top"/>
    </xf>
    <xf numFmtId="0" fontId="28" fillId="0" borderId="1" xfId="0" applyFont="1" applyBorder="1" applyAlignment="1">
      <alignment horizontal="left" vertical="center"/>
    </xf>
    <xf numFmtId="0" fontId="32" fillId="0" borderId="16" xfId="0" applyFont="1" applyBorder="1">
      <alignment vertical="center"/>
    </xf>
    <xf numFmtId="177" fontId="27" fillId="0" borderId="4" xfId="0" applyNumberFormat="1" applyFont="1" applyBorder="1" applyAlignment="1">
      <alignment horizontal="right" vertical="center" wrapText="1"/>
    </xf>
    <xf numFmtId="0" fontId="27" fillId="0" borderId="5" xfId="0" applyFont="1" applyBorder="1" applyAlignment="1">
      <alignment horizontal="right" vertical="center"/>
    </xf>
    <xf numFmtId="0" fontId="32" fillId="0" borderId="4" xfId="0" applyFont="1" applyBorder="1" applyAlignment="1">
      <alignment horizontal="left" vertical="top"/>
    </xf>
    <xf numFmtId="0" fontId="27" fillId="0" borderId="14" xfId="0" applyFont="1" applyBorder="1" applyAlignment="1">
      <alignment horizontal="right" vertical="center"/>
    </xf>
    <xf numFmtId="0" fontId="33" fillId="0" borderId="17" xfId="0" applyFont="1" applyBorder="1" applyAlignment="1">
      <alignment horizontal="left" vertical="top"/>
    </xf>
    <xf numFmtId="0" fontId="32" fillId="0" borderId="10" xfId="0" applyFont="1" applyBorder="1">
      <alignment vertical="center"/>
    </xf>
    <xf numFmtId="177" fontId="34" fillId="0" borderId="8" xfId="0" applyNumberFormat="1" applyFont="1" applyBorder="1" applyAlignment="1">
      <alignment horizontal="right" vertical="center" wrapText="1"/>
    </xf>
    <xf numFmtId="0" fontId="33" fillId="0" borderId="10" xfId="0" applyFont="1" applyBorder="1" applyAlignment="1">
      <alignment horizontal="left" vertical="top"/>
    </xf>
    <xf numFmtId="0" fontId="33" fillId="0" borderId="15" xfId="0" applyFont="1" applyBorder="1" applyAlignment="1">
      <alignment horizontal="left" vertical="top"/>
    </xf>
    <xf numFmtId="0" fontId="33" fillId="0" borderId="15" xfId="0" applyFont="1" applyBorder="1" applyAlignment="1">
      <alignment horizontal="center"/>
    </xf>
    <xf numFmtId="0" fontId="33" fillId="0" borderId="13" xfId="0" applyFont="1" applyBorder="1" applyAlignment="1">
      <alignment horizontal="left" vertical="top"/>
    </xf>
    <xf numFmtId="176" fontId="34" fillId="0" borderId="16" xfId="0" applyNumberFormat="1" applyFont="1" applyBorder="1" applyAlignment="1">
      <alignment horizontal="right" vertical="center"/>
    </xf>
    <xf numFmtId="0" fontId="33" fillId="0" borderId="16" xfId="0" applyFont="1" applyBorder="1" applyAlignment="1">
      <alignment horizontal="center"/>
    </xf>
    <xf numFmtId="0" fontId="33" fillId="0" borderId="11" xfId="0" applyFont="1" applyBorder="1" applyAlignment="1">
      <alignment horizontal="left" vertical="top"/>
    </xf>
    <xf numFmtId="0" fontId="33" fillId="0" borderId="16" xfId="0" applyFont="1" applyBorder="1" applyAlignment="1">
      <alignment horizontal="left" vertical="top"/>
    </xf>
    <xf numFmtId="0" fontId="32" fillId="0" borderId="4" xfId="0" applyFont="1" applyBorder="1">
      <alignment vertical="center"/>
    </xf>
    <xf numFmtId="0" fontId="28" fillId="3" borderId="1" xfId="0" applyFont="1" applyFill="1" applyBorder="1" applyAlignment="1">
      <alignment vertical="center" wrapText="1"/>
    </xf>
    <xf numFmtId="0" fontId="28" fillId="3" borderId="1" xfId="0" applyFont="1" applyFill="1" applyBorder="1" applyAlignment="1">
      <alignment horizontal="center" vertical="center" wrapText="1"/>
    </xf>
    <xf numFmtId="0" fontId="32" fillId="3" borderId="5" xfId="0" applyFont="1" applyFill="1" applyBorder="1" applyAlignment="1">
      <alignment horizontal="right" vertical="center" wrapText="1"/>
    </xf>
    <xf numFmtId="0" fontId="28" fillId="3" borderId="3" xfId="0" applyFont="1" applyFill="1" applyBorder="1" applyAlignment="1">
      <alignment vertical="center" wrapText="1"/>
    </xf>
    <xf numFmtId="0" fontId="28" fillId="0" borderId="3" xfId="0" applyFont="1" applyBorder="1" applyAlignment="1">
      <alignment vertical="center" wrapText="1"/>
    </xf>
    <xf numFmtId="0" fontId="28" fillId="0" borderId="5" xfId="0" applyFont="1" applyBorder="1" applyAlignment="1">
      <alignment horizontal="left" vertical="center" wrapText="1"/>
    </xf>
    <xf numFmtId="49" fontId="28" fillId="0" borderId="4" xfId="0" applyNumberFormat="1" applyFont="1" applyBorder="1" applyAlignment="1">
      <alignment horizontal="center" vertical="center" wrapText="1"/>
    </xf>
    <xf numFmtId="49" fontId="28" fillId="0" borderId="1" xfId="0" applyNumberFormat="1" applyFont="1" applyBorder="1" applyAlignment="1">
      <alignment horizontal="center" vertical="center" wrapText="1"/>
    </xf>
    <xf numFmtId="0" fontId="28" fillId="0" borderId="12" xfId="0" applyFont="1" applyBorder="1" applyAlignment="1">
      <alignment horizontal="center" vertical="center" wrapText="1"/>
    </xf>
    <xf numFmtId="0" fontId="28" fillId="3" borderId="5" xfId="0" applyFont="1" applyFill="1" applyBorder="1" applyAlignment="1">
      <alignment vertical="center" wrapText="1"/>
    </xf>
    <xf numFmtId="0" fontId="32" fillId="0" borderId="14" xfId="0" applyFont="1" applyBorder="1" applyAlignment="1">
      <alignment vertical="center" wrapText="1"/>
    </xf>
    <xf numFmtId="0" fontId="32" fillId="0" borderId="9" xfId="0" applyFont="1" applyBorder="1" applyAlignment="1">
      <alignment vertical="center" wrapText="1"/>
    </xf>
    <xf numFmtId="0" fontId="32" fillId="0" borderId="12" xfId="0" applyFont="1" applyBorder="1" applyAlignment="1">
      <alignment vertical="center" wrapText="1"/>
    </xf>
    <xf numFmtId="0" fontId="32" fillId="0" borderId="9" xfId="0" applyFont="1" applyBorder="1">
      <alignment vertical="center"/>
    </xf>
    <xf numFmtId="0" fontId="32" fillId="0" borderId="12" xfId="0" applyFont="1" applyBorder="1">
      <alignment vertical="center"/>
    </xf>
    <xf numFmtId="0" fontId="32" fillId="0" borderId="14" xfId="0" applyFont="1" applyBorder="1" applyAlignment="1">
      <alignment horizontal="right" vertical="center"/>
    </xf>
    <xf numFmtId="0" fontId="27" fillId="0" borderId="4" xfId="0" applyFont="1" applyBorder="1">
      <alignment vertical="center"/>
    </xf>
    <xf numFmtId="0" fontId="33" fillId="0" borderId="4" xfId="0" applyFont="1" applyBorder="1" applyAlignment="1">
      <alignment vertical="top"/>
    </xf>
    <xf numFmtId="0" fontId="33" fillId="0" borderId="5" xfId="0" applyFont="1" applyBorder="1" applyAlignment="1">
      <alignment horizontal="right" vertical="top"/>
    </xf>
    <xf numFmtId="0" fontId="32" fillId="0" borderId="2" xfId="0" applyFont="1" applyBorder="1" applyAlignment="1">
      <alignment horizontal="right" vertical="center"/>
    </xf>
    <xf numFmtId="0" fontId="32" fillId="0" borderId="1" xfId="0" applyFont="1" applyBorder="1" applyAlignment="1">
      <alignment horizontal="right" vertical="center"/>
    </xf>
    <xf numFmtId="0" fontId="32" fillId="0" borderId="38" xfId="0" applyFont="1" applyBorder="1">
      <alignment vertical="center"/>
    </xf>
    <xf numFmtId="0" fontId="28" fillId="0" borderId="14" xfId="0" applyFont="1" applyBorder="1">
      <alignment vertical="center"/>
    </xf>
    <xf numFmtId="38" fontId="28" fillId="0" borderId="21" xfId="1" applyFont="1" applyBorder="1" applyAlignment="1">
      <alignment vertical="center" wrapText="1"/>
    </xf>
    <xf numFmtId="38" fontId="28" fillId="0" borderId="4" xfId="1" applyFont="1" applyBorder="1" applyAlignment="1">
      <alignment vertical="center" wrapText="1"/>
    </xf>
    <xf numFmtId="182" fontId="34" fillId="0" borderId="17" xfId="0" applyNumberFormat="1" applyFont="1" applyBorder="1" applyAlignment="1">
      <alignment horizontal="right" vertical="center"/>
    </xf>
    <xf numFmtId="183" fontId="34" fillId="0" borderId="3" xfId="0" applyNumberFormat="1" applyFont="1" applyBorder="1" applyAlignment="1">
      <alignment horizontal="right" vertical="center"/>
    </xf>
    <xf numFmtId="184" fontId="34" fillId="0" borderId="3" xfId="0" applyNumberFormat="1" applyFont="1" applyBorder="1" applyAlignment="1">
      <alignment horizontal="right" vertical="center"/>
    </xf>
    <xf numFmtId="182" fontId="34" fillId="0" borderId="3" xfId="0" applyNumberFormat="1" applyFont="1" applyBorder="1" applyAlignment="1">
      <alignment horizontal="right" vertical="center"/>
    </xf>
    <xf numFmtId="0" fontId="32" fillId="0" borderId="11" xfId="0" applyFont="1" applyBorder="1">
      <alignment vertical="center"/>
    </xf>
    <xf numFmtId="0" fontId="28" fillId="0" borderId="19" xfId="0" applyFont="1" applyBorder="1" applyAlignment="1">
      <alignment vertical="center" wrapText="1"/>
    </xf>
    <xf numFmtId="0" fontId="28" fillId="0" borderId="20" xfId="0" applyFont="1" applyBorder="1" applyAlignment="1">
      <alignment horizontal="center" vertical="center" wrapText="1"/>
    </xf>
    <xf numFmtId="0" fontId="17" fillId="0" borderId="3" xfId="0" applyFont="1" applyBorder="1" applyAlignment="1">
      <alignment horizontal="center" vertical="center"/>
    </xf>
    <xf numFmtId="0" fontId="35" fillId="0" borderId="25" xfId="0" applyFont="1" applyBorder="1" applyAlignment="1">
      <alignment horizontal="left" vertical="center" wrapText="1"/>
    </xf>
    <xf numFmtId="0" fontId="35" fillId="0" borderId="9" xfId="0" applyFont="1" applyBorder="1" applyAlignment="1">
      <alignment horizontal="left" vertical="center" wrapText="1"/>
    </xf>
    <xf numFmtId="0" fontId="35" fillId="0" borderId="12" xfId="0" applyFont="1" applyBorder="1" applyAlignment="1">
      <alignment horizontal="left" vertical="center" wrapText="1"/>
    </xf>
    <xf numFmtId="0" fontId="32" fillId="0" borderId="5" xfId="0" applyFont="1" applyBorder="1" applyAlignment="1">
      <alignment horizontal="left" vertical="center" wrapText="1"/>
    </xf>
    <xf numFmtId="185" fontId="32" fillId="0" borderId="10" xfId="0" applyNumberFormat="1" applyFont="1" applyBorder="1" applyAlignment="1">
      <alignment horizontal="right" vertical="center"/>
    </xf>
    <xf numFmtId="0" fontId="9" fillId="0" borderId="0" xfId="0" applyFont="1" applyAlignment="1">
      <alignment horizontal="left" vertical="center"/>
    </xf>
    <xf numFmtId="0" fontId="3"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right" vertical="center" wrapText="1"/>
    </xf>
    <xf numFmtId="0" fontId="27" fillId="0" borderId="0" xfId="0" applyFont="1" applyAlignment="1">
      <alignment horizontal="left" vertical="center"/>
    </xf>
    <xf numFmtId="0" fontId="27" fillId="0" borderId="0" xfId="0" applyFont="1">
      <alignment vertical="center"/>
    </xf>
    <xf numFmtId="0" fontId="29" fillId="0" borderId="0" xfId="0" applyFont="1">
      <alignment vertical="center"/>
    </xf>
    <xf numFmtId="0" fontId="0" fillId="0" borderId="0" xfId="0" applyAlignment="1">
      <alignment horizontal="left" vertical="top"/>
    </xf>
    <xf numFmtId="0" fontId="2" fillId="0" borderId="0" xfId="0" applyFont="1" applyAlignment="1">
      <alignment vertical="center" wrapText="1"/>
    </xf>
    <xf numFmtId="0" fontId="2" fillId="0" borderId="0" xfId="0" applyFont="1" applyAlignment="1">
      <alignment vertical="top" wrapText="1"/>
    </xf>
    <xf numFmtId="0" fontId="25" fillId="0" borderId="0" xfId="0" applyFont="1" applyAlignment="1">
      <alignment horizontal="center" vertical="center" wrapText="1"/>
    </xf>
    <xf numFmtId="0" fontId="2" fillId="0" borderId="0" xfId="0" applyFont="1" applyAlignment="1">
      <alignment horizontal="center" vertical="top" wrapText="1"/>
    </xf>
    <xf numFmtId="0" fontId="30" fillId="0" borderId="0" xfId="0" applyFont="1" applyAlignment="1">
      <alignment horizontal="right" vertical="center" wrapText="1"/>
    </xf>
    <xf numFmtId="0" fontId="25" fillId="0" borderId="0" xfId="0" applyFont="1" applyAlignment="1">
      <alignment horizontal="right" vertical="center" wrapText="1"/>
    </xf>
    <xf numFmtId="0" fontId="10" fillId="0" borderId="0" xfId="0" applyFont="1" applyAlignment="1">
      <alignment horizontal="left" vertical="center" wrapText="1"/>
    </xf>
    <xf numFmtId="0" fontId="8" fillId="0" borderId="0" xfId="0" applyFont="1" applyAlignment="1">
      <alignment horizontal="left" vertical="center" indent="2"/>
    </xf>
    <xf numFmtId="0" fontId="9" fillId="0" borderId="0" xfId="0" applyFont="1" applyAlignment="1">
      <alignment horizontal="left" vertical="top" indent="2"/>
    </xf>
    <xf numFmtId="0" fontId="9" fillId="0" borderId="0" xfId="0" applyFont="1" applyAlignment="1">
      <alignment horizontal="left" vertical="center" indent="2"/>
    </xf>
    <xf numFmtId="0" fontId="10" fillId="0" borderId="0" xfId="0" applyFont="1">
      <alignment vertical="center"/>
    </xf>
    <xf numFmtId="0" fontId="28" fillId="0" borderId="0" xfId="0" applyFont="1" applyAlignment="1">
      <alignment horizontal="left" vertical="center"/>
    </xf>
    <xf numFmtId="0" fontId="25" fillId="0" borderId="0" xfId="0" applyFont="1" applyAlignment="1">
      <alignment horizontal="left" vertical="center"/>
    </xf>
    <xf numFmtId="0" fontId="11" fillId="0" borderId="0" xfId="0" applyFont="1" applyAlignment="1">
      <alignment horizontal="left" vertical="center"/>
    </xf>
    <xf numFmtId="0" fontId="32" fillId="0" borderId="0" xfId="0" applyFont="1">
      <alignment vertical="center"/>
    </xf>
    <xf numFmtId="0" fontId="20" fillId="0" borderId="0" xfId="0" applyFont="1" applyAlignment="1">
      <alignment horizontal="center" vertical="center" wrapText="1"/>
    </xf>
    <xf numFmtId="9" fontId="20" fillId="0" borderId="0" xfId="0" applyNumberFormat="1" applyFont="1" applyAlignment="1">
      <alignment horizontal="center" vertical="center" wrapText="1"/>
    </xf>
    <xf numFmtId="0" fontId="20" fillId="0" borderId="0" xfId="0" applyFont="1" applyAlignment="1">
      <alignment vertical="center" wrapText="1"/>
    </xf>
    <xf numFmtId="9" fontId="20" fillId="0" borderId="0" xfId="0" applyNumberFormat="1"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176" fontId="33" fillId="0" borderId="0" xfId="0" applyNumberFormat="1" applyFont="1" applyAlignment="1">
      <alignment horizontal="right" vertical="center"/>
    </xf>
    <xf numFmtId="177" fontId="33" fillId="0" borderId="0" xfId="0" applyNumberFormat="1" applyFont="1" applyAlignment="1">
      <alignment horizontal="right" vertical="center" wrapText="1"/>
    </xf>
    <xf numFmtId="0" fontId="33" fillId="0" borderId="0" xfId="0" applyFont="1" applyAlignment="1">
      <alignment horizontal="left" vertical="top"/>
    </xf>
    <xf numFmtId="0" fontId="34" fillId="0" borderId="0" xfId="0" applyFont="1" applyAlignment="1">
      <alignment horizontal="left" vertical="center"/>
    </xf>
    <xf numFmtId="176" fontId="23" fillId="0" borderId="0" xfId="0" applyNumberFormat="1" applyFont="1" applyAlignment="1">
      <alignment horizontal="right" vertical="center"/>
    </xf>
    <xf numFmtId="177" fontId="24" fillId="0" borderId="0" xfId="0" applyNumberFormat="1" applyFont="1" applyAlignment="1">
      <alignment horizontal="right" vertical="center" wrapText="1"/>
    </xf>
    <xf numFmtId="0" fontId="23" fillId="0" borderId="0" xfId="0" applyFont="1" applyAlignment="1">
      <alignment horizontal="left" vertical="top"/>
    </xf>
    <xf numFmtId="176" fontId="34" fillId="0" borderId="0" xfId="0" applyNumberFormat="1" applyFont="1" applyAlignment="1">
      <alignment horizontal="right" vertical="center"/>
    </xf>
    <xf numFmtId="0" fontId="32" fillId="0" borderId="0" xfId="0" applyFont="1" applyAlignment="1">
      <alignment horizontal="right" vertical="center"/>
    </xf>
    <xf numFmtId="176" fontId="34" fillId="0" borderId="0" xfId="0" applyNumberFormat="1" applyFont="1" applyAlignment="1">
      <alignment horizontal="left" vertical="center"/>
    </xf>
    <xf numFmtId="0" fontId="17" fillId="0" borderId="0" xfId="0" applyFont="1" applyAlignment="1">
      <alignment horizontal="left" vertical="top"/>
    </xf>
    <xf numFmtId="0" fontId="17" fillId="0" borderId="0" xfId="0" applyFont="1" applyAlignment="1">
      <alignment horizontal="right" vertical="center"/>
    </xf>
    <xf numFmtId="0" fontId="17" fillId="0" borderId="0" xfId="0" applyFont="1" applyAlignment="1">
      <alignment horizontal="right" vertical="center" wrapText="1"/>
    </xf>
    <xf numFmtId="0" fontId="17" fillId="0" borderId="0" xfId="0" applyFont="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horizontal="right" vertical="center" wrapText="1"/>
    </xf>
    <xf numFmtId="0" fontId="32" fillId="0" borderId="0" xfId="0" applyFont="1" applyAlignment="1">
      <alignment horizontal="right" vertical="center" wrapText="1"/>
    </xf>
    <xf numFmtId="0" fontId="6" fillId="0" borderId="0" xfId="0" applyFont="1" applyAlignment="1">
      <alignment horizontal="left" vertical="center" wrapText="1"/>
    </xf>
    <xf numFmtId="176" fontId="32" fillId="0" borderId="13" xfId="0" applyNumberFormat="1" applyFont="1" applyBorder="1" applyAlignment="1">
      <alignment horizontal="right" vertical="center"/>
    </xf>
    <xf numFmtId="0" fontId="28" fillId="0" borderId="4" xfId="0" applyFont="1" applyBorder="1" applyAlignment="1">
      <alignment horizontal="center" vertical="center" wrapText="1"/>
    </xf>
    <xf numFmtId="185" fontId="32" fillId="0" borderId="15" xfId="0" applyNumberFormat="1" applyFont="1" applyBorder="1">
      <alignment vertical="center"/>
    </xf>
    <xf numFmtId="185" fontId="32" fillId="0" borderId="17" xfId="0" applyNumberFormat="1" applyFont="1" applyBorder="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38" fontId="32" fillId="0" borderId="5" xfId="1" applyFont="1" applyBorder="1" applyAlignment="1">
      <alignment horizontal="right" vertical="center"/>
    </xf>
    <xf numFmtId="38" fontId="32" fillId="0" borderId="3" xfId="1" applyFont="1" applyBorder="1" applyAlignment="1">
      <alignment horizontal="righ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7" fillId="0" borderId="0" xfId="0" applyFont="1" applyAlignment="1">
      <alignment horizontal="left" vertical="center" wrapText="1"/>
    </xf>
    <xf numFmtId="0" fontId="9" fillId="0" borderId="0" xfId="0" applyFont="1" applyAlignment="1">
      <alignment horizontal="left" vertical="center" wrapText="1"/>
    </xf>
    <xf numFmtId="0" fontId="28" fillId="0" borderId="14" xfId="0" applyFont="1" applyBorder="1" applyAlignment="1">
      <alignment horizontal="center" vertical="center" wrapText="1"/>
    </xf>
    <xf numFmtId="0" fontId="26" fillId="0" borderId="0" xfId="0" applyFont="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6" fillId="0" borderId="0" xfId="0" applyFont="1" applyAlignment="1">
      <alignment horizontal="left" vertical="center"/>
    </xf>
    <xf numFmtId="0" fontId="28" fillId="0" borderId="0" xfId="0" applyFont="1" applyAlignment="1">
      <alignment horizontal="left" vertical="center" wrapText="1"/>
    </xf>
    <xf numFmtId="0" fontId="28" fillId="0" borderId="8" xfId="0" applyFont="1" applyBorder="1" applyAlignment="1">
      <alignment horizontal="left" vertical="center" wrapText="1"/>
    </xf>
    <xf numFmtId="0" fontId="38" fillId="0" borderId="4"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9" fillId="0" borderId="0" xfId="0" applyFont="1" applyAlignment="1">
      <alignment horizontal="center" vertical="center" wrapTex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9" fontId="32" fillId="0" borderId="10" xfId="0" applyNumberFormat="1" applyFont="1" applyBorder="1" applyAlignment="1">
      <alignment horizontal="center" vertical="center"/>
    </xf>
    <xf numFmtId="9" fontId="32" fillId="0" borderId="15" xfId="0" applyNumberFormat="1" applyFont="1" applyBorder="1" applyAlignment="1">
      <alignment horizontal="center" vertical="center"/>
    </xf>
    <xf numFmtId="9" fontId="32" fillId="0" borderId="17" xfId="0" applyNumberFormat="1" applyFont="1" applyBorder="1" applyAlignment="1">
      <alignment horizontal="center" vertical="center"/>
    </xf>
    <xf numFmtId="0" fontId="11" fillId="2" borderId="0" xfId="0" applyFont="1" applyFill="1" applyAlignment="1">
      <alignment horizontal="left" vertical="center"/>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0" applyFont="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7" xfId="0" applyFont="1" applyBorder="1" applyAlignment="1">
      <alignment horizontal="center"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8" fillId="0" borderId="3" xfId="0" applyFont="1" applyBorder="1" applyAlignment="1">
      <alignment horizontal="right" vertical="center" wrapText="1"/>
    </xf>
    <xf numFmtId="0" fontId="28" fillId="0" borderId="4" xfId="0" applyFont="1" applyBorder="1" applyAlignment="1">
      <alignment horizontal="right" vertical="center" wrapText="1"/>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5" xfId="0" applyFont="1" applyBorder="1" applyAlignment="1">
      <alignment horizontal="center" vertical="center"/>
    </xf>
    <xf numFmtId="0" fontId="39" fillId="0" borderId="3" xfId="0" applyFont="1" applyBorder="1" applyAlignment="1">
      <alignment horizontal="center" vertical="center"/>
    </xf>
    <xf numFmtId="176" fontId="32" fillId="0" borderId="3" xfId="0" applyNumberFormat="1" applyFont="1" applyBorder="1" applyAlignment="1">
      <alignment horizontal="center" vertical="center"/>
    </xf>
    <xf numFmtId="0" fontId="32" fillId="0" borderId="13" xfId="0" applyFont="1" applyBorder="1" applyAlignment="1">
      <alignment horizontal="left" vertical="top"/>
    </xf>
    <xf numFmtId="0" fontId="32" fillId="0" borderId="8" xfId="0" applyFont="1" applyBorder="1" applyAlignment="1">
      <alignment horizontal="left" vertical="top"/>
    </xf>
    <xf numFmtId="0" fontId="32" fillId="0" borderId="14" xfId="0" applyFont="1" applyBorder="1" applyAlignment="1">
      <alignment horizontal="left" vertical="top"/>
    </xf>
    <xf numFmtId="0" fontId="32" fillId="0" borderId="11" xfId="0" applyFont="1" applyBorder="1" applyAlignment="1">
      <alignment horizontal="left" vertical="top"/>
    </xf>
    <xf numFmtId="0" fontId="32" fillId="0" borderId="1" xfId="0" applyFont="1" applyBorder="1" applyAlignment="1">
      <alignment horizontal="left" vertical="top"/>
    </xf>
    <xf numFmtId="0" fontId="32" fillId="0" borderId="12" xfId="0" applyFont="1" applyBorder="1" applyAlignment="1">
      <alignment horizontal="left" vertical="top"/>
    </xf>
    <xf numFmtId="0" fontId="17" fillId="0" borderId="1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38" fontId="28" fillId="0" borderId="4" xfId="1" applyFont="1" applyBorder="1" applyAlignment="1">
      <alignment horizontal="right" vertical="center" wrapText="1"/>
    </xf>
    <xf numFmtId="38" fontId="28" fillId="0" borderId="2" xfId="1" applyFont="1" applyBorder="1" applyAlignment="1">
      <alignment horizontal="right"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8" xfId="0" applyFont="1" applyBorder="1" applyAlignment="1">
      <alignment horizontal="center" vertical="top"/>
    </xf>
    <xf numFmtId="0" fontId="37" fillId="0" borderId="29" xfId="0" applyFont="1" applyBorder="1">
      <alignment vertical="center"/>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4" xfId="0" applyFont="1"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0" fontId="11" fillId="2" borderId="0" xfId="0" applyFont="1" applyFill="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28" fillId="0" borderId="2" xfId="0" applyFont="1" applyBorder="1" applyAlignment="1">
      <alignment vertical="center"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8" fillId="0" borderId="2" xfId="0" applyFont="1" applyBorder="1" applyAlignment="1">
      <alignment horizontal="right" vertical="center" wrapText="1"/>
    </xf>
    <xf numFmtId="0" fontId="2" fillId="0" borderId="0" xfId="0" applyFont="1" applyAlignment="1">
      <alignment horizontal="left" vertical="top"/>
    </xf>
    <xf numFmtId="0" fontId="32" fillId="0" borderId="21" xfId="0" applyFont="1" applyBorder="1" applyAlignment="1">
      <alignment horizontal="center" vertical="center"/>
    </xf>
    <xf numFmtId="0" fontId="32" fillId="0" borderId="25" xfId="0" applyFont="1" applyBorder="1" applyAlignment="1">
      <alignment horizontal="center" vertical="center"/>
    </xf>
    <xf numFmtId="0" fontId="32" fillId="0" borderId="24" xfId="0" applyFont="1" applyBorder="1" applyAlignment="1">
      <alignment horizontal="center" vertical="center"/>
    </xf>
    <xf numFmtId="0" fontId="32" fillId="0" borderId="22" xfId="0" applyFont="1" applyBorder="1" applyAlignment="1">
      <alignment horizontal="center" vertical="center"/>
    </xf>
    <xf numFmtId="38" fontId="28" fillId="0" borderId="24" xfId="1" applyFont="1" applyBorder="1" applyAlignment="1">
      <alignment horizontal="right" vertical="center" wrapText="1"/>
    </xf>
    <xf numFmtId="38" fontId="28" fillId="0" borderId="22" xfId="1" applyFont="1" applyBorder="1" applyAlignment="1">
      <alignment horizontal="right" vertical="center" wrapText="1"/>
    </xf>
    <xf numFmtId="0" fontId="36" fillId="0" borderId="2" xfId="0" applyFont="1" applyBorder="1" applyAlignment="1">
      <alignment horizontal="center" vertical="center"/>
    </xf>
    <xf numFmtId="0" fontId="36" fillId="0" borderId="5" xfId="0" applyFont="1" applyBorder="1" applyAlignment="1">
      <alignment horizontal="center" vertical="center"/>
    </xf>
    <xf numFmtId="0" fontId="27" fillId="0" borderId="0" xfId="0" applyFont="1" applyAlignment="1">
      <alignment horizontal="left" vertical="center"/>
    </xf>
    <xf numFmtId="0" fontId="9" fillId="0" borderId="0" xfId="0" applyFont="1" applyAlignment="1">
      <alignment horizontal="left"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28" fillId="0" borderId="27" xfId="0" applyFont="1" applyBorder="1" applyAlignment="1">
      <alignment horizontal="center" vertical="top" wrapText="1"/>
    </xf>
    <xf numFmtId="0" fontId="28" fillId="0" borderId="26" xfId="0" applyFont="1" applyBorder="1" applyAlignment="1">
      <alignment horizontal="center" vertical="top" wrapText="1"/>
    </xf>
    <xf numFmtId="0" fontId="32" fillId="0" borderId="3" xfId="0" applyFont="1" applyBorder="1" applyAlignment="1">
      <alignment horizontal="center"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xf>
    <xf numFmtId="0" fontId="36" fillId="0" borderId="4" xfId="0" applyFont="1" applyBorder="1" applyAlignment="1">
      <alignment horizontal="center" vertical="center"/>
    </xf>
    <xf numFmtId="0" fontId="36" fillId="0" borderId="28" xfId="0" applyFont="1" applyBorder="1">
      <alignment vertical="center"/>
    </xf>
    <xf numFmtId="0" fontId="37" fillId="0" borderId="14" xfId="0" applyFont="1" applyBorder="1" applyAlignment="1">
      <alignment horizontal="center" vertical="center"/>
    </xf>
    <xf numFmtId="0" fontId="28" fillId="0" borderId="4" xfId="0" applyFont="1" applyBorder="1" applyAlignment="1">
      <alignment vertical="top" wrapText="1"/>
    </xf>
    <xf numFmtId="0" fontId="37" fillId="0" borderId="2" xfId="0" applyFont="1" applyBorder="1" applyAlignment="1">
      <alignment vertical="center" wrapText="1"/>
    </xf>
    <xf numFmtId="0" fontId="37" fillId="0" borderId="2" xfId="0" applyFont="1" applyBorder="1" applyAlignment="1">
      <alignment horizontal="center" vertical="center"/>
    </xf>
    <xf numFmtId="0" fontId="37" fillId="0" borderId="5" xfId="0" applyFont="1" applyBorder="1" applyAlignment="1">
      <alignment horizontal="center" vertical="center"/>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37" fillId="0" borderId="0" xfId="0" applyFont="1" applyAlignment="1">
      <alignment horizontal="center" vertical="center" wrapText="1"/>
    </xf>
    <xf numFmtId="0" fontId="37" fillId="0" borderId="16"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 xfId="0" applyFont="1" applyBorder="1" applyAlignment="1">
      <alignment horizontal="center" vertical="center" wrapText="1"/>
    </xf>
    <xf numFmtId="0" fontId="28" fillId="0" borderId="11" xfId="0" applyFont="1" applyBorder="1" applyAlignment="1">
      <alignment horizontal="center" vertical="center" wrapText="1"/>
    </xf>
    <xf numFmtId="0" fontId="37" fillId="0" borderId="1" xfId="0" applyFont="1" applyBorder="1" applyAlignment="1">
      <alignment horizontal="center" vertical="center"/>
    </xf>
    <xf numFmtId="0" fontId="28" fillId="0" borderId="28" xfId="0" applyFont="1" applyBorder="1" applyAlignment="1">
      <alignment horizontal="center" vertical="top" wrapText="1"/>
    </xf>
    <xf numFmtId="0" fontId="28" fillId="0" borderId="29" xfId="0" applyFont="1" applyBorder="1" applyAlignment="1">
      <alignment horizontal="center" vertical="top" wrapText="1"/>
    </xf>
    <xf numFmtId="0" fontId="28" fillId="0" borderId="2" xfId="0" applyFont="1" applyBorder="1" applyAlignment="1">
      <alignment horizontal="center" vertical="center" wrapText="1"/>
    </xf>
    <xf numFmtId="9" fontId="32" fillId="0" borderId="10" xfId="0" applyNumberFormat="1" applyFont="1" applyBorder="1" applyAlignment="1">
      <alignment horizontal="center" vertical="center" wrapText="1"/>
    </xf>
    <xf numFmtId="9" fontId="32" fillId="0" borderId="15" xfId="0" applyNumberFormat="1" applyFont="1" applyBorder="1" applyAlignment="1">
      <alignment horizontal="center" vertical="center" wrapText="1"/>
    </xf>
    <xf numFmtId="9" fontId="32" fillId="0" borderId="17" xfId="0" applyNumberFormat="1" applyFont="1" applyBorder="1" applyAlignment="1">
      <alignment horizontal="center" vertical="center" wrapText="1"/>
    </xf>
    <xf numFmtId="0" fontId="21" fillId="2" borderId="0" xfId="0" applyFont="1" applyFill="1" applyAlignment="1">
      <alignment horizontal="left" vertical="center"/>
    </xf>
    <xf numFmtId="0" fontId="32" fillId="0" borderId="8" xfId="0" applyFont="1" applyBorder="1" applyAlignment="1">
      <alignment horizontal="center" vertical="center"/>
    </xf>
    <xf numFmtId="0" fontId="37" fillId="0" borderId="8" xfId="0" applyFont="1" applyBorder="1" applyAlignment="1">
      <alignment horizontal="center" vertical="center"/>
    </xf>
    <xf numFmtId="0" fontId="28" fillId="0" borderId="13"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20" xfId="0" applyFont="1" applyBorder="1" applyAlignment="1">
      <alignment horizontal="center" vertical="center" wrapText="1"/>
    </xf>
    <xf numFmtId="0" fontId="28" fillId="0" borderId="36" xfId="0" applyFont="1" applyBorder="1" applyAlignment="1">
      <alignment horizontal="center" vertical="center"/>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8" fillId="0" borderId="0" xfId="0" applyFont="1" applyAlignment="1">
      <alignment horizontal="left" vertical="center" wrapText="1"/>
    </xf>
    <xf numFmtId="0" fontId="34" fillId="0" borderId="0" xfId="0" applyFont="1" applyAlignment="1">
      <alignment horizontal="left" vertical="center" wrapText="1"/>
    </xf>
    <xf numFmtId="0" fontId="20" fillId="0" borderId="1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2" xfId="0" applyFont="1" applyBorder="1" applyAlignment="1">
      <alignment horizontal="center" vertical="center" wrapText="1"/>
    </xf>
    <xf numFmtId="0" fontId="2" fillId="0" borderId="4" xfId="0" applyFont="1" applyBorder="1" applyAlignment="1">
      <alignment horizontal="left" vertical="center" wrapText="1"/>
    </xf>
    <xf numFmtId="0" fontId="17" fillId="0" borderId="3" xfId="0" applyFont="1" applyBorder="1" applyAlignment="1">
      <alignment horizontal="center" vertical="center"/>
    </xf>
    <xf numFmtId="0" fontId="17" fillId="0" borderId="13" xfId="0" applyFont="1" applyBorder="1" applyAlignment="1">
      <alignment horizontal="left" vertical="top"/>
    </xf>
    <xf numFmtId="0" fontId="17" fillId="0" borderId="8" xfId="0" applyFont="1" applyBorder="1" applyAlignment="1">
      <alignment horizontal="left" vertical="top"/>
    </xf>
    <xf numFmtId="0" fontId="17" fillId="0" borderId="14" xfId="0" applyFont="1" applyBorder="1" applyAlignment="1">
      <alignment horizontal="left" vertical="top"/>
    </xf>
    <xf numFmtId="0" fontId="17" fillId="0" borderId="16" xfId="0" applyFont="1" applyBorder="1" applyAlignment="1">
      <alignment horizontal="left" vertical="top"/>
    </xf>
    <xf numFmtId="0" fontId="17" fillId="0" borderId="0" xfId="0" applyFont="1" applyAlignment="1">
      <alignment horizontal="left" vertical="top"/>
    </xf>
    <xf numFmtId="0" fontId="17" fillId="0" borderId="9" xfId="0" applyFont="1" applyBorder="1" applyAlignment="1">
      <alignment horizontal="left" vertical="top"/>
    </xf>
    <xf numFmtId="0" fontId="17" fillId="0" borderId="11" xfId="0" applyFont="1" applyBorder="1" applyAlignment="1">
      <alignment horizontal="left" vertical="top"/>
    </xf>
    <xf numFmtId="0" fontId="17" fillId="0" borderId="1" xfId="0" applyFont="1" applyBorder="1" applyAlignment="1">
      <alignment horizontal="left" vertical="top"/>
    </xf>
    <xf numFmtId="0" fontId="17" fillId="0" borderId="12" xfId="0" applyFont="1" applyBorder="1" applyAlignment="1">
      <alignment horizontal="left" vertical="top"/>
    </xf>
    <xf numFmtId="176" fontId="32" fillId="0" borderId="13" xfId="0" applyNumberFormat="1" applyFont="1" applyBorder="1" applyAlignment="1">
      <alignment horizontal="center" vertical="center"/>
    </xf>
    <xf numFmtId="176" fontId="32" fillId="0" borderId="4" xfId="0" applyNumberFormat="1" applyFont="1" applyBorder="1" applyAlignment="1">
      <alignment horizontal="center" vertical="center"/>
    </xf>
    <xf numFmtId="176" fontId="32" fillId="0" borderId="10" xfId="0" applyNumberFormat="1" applyFont="1" applyBorder="1" applyAlignment="1">
      <alignment horizontal="center" vertical="center"/>
    </xf>
    <xf numFmtId="0" fontId="32" fillId="0" borderId="15" xfId="0" applyFont="1" applyBorder="1" applyAlignment="1">
      <alignment horizontal="center" vertical="center"/>
    </xf>
    <xf numFmtId="0" fontId="32" fillId="0" borderId="33" xfId="0" applyFont="1" applyBorder="1" applyAlignment="1">
      <alignment horizontal="center" vertical="center"/>
    </xf>
    <xf numFmtId="0" fontId="32" fillId="0" borderId="11" xfId="0" applyFont="1" applyBorder="1" applyAlignment="1">
      <alignment horizontal="center" vertical="center"/>
    </xf>
    <xf numFmtId="0" fontId="32" fillId="0" borderId="1" xfId="0" applyFont="1" applyBorder="1" applyAlignment="1">
      <alignment horizontal="center" vertical="center"/>
    </xf>
    <xf numFmtId="0" fontId="32" fillId="0" borderId="12" xfId="0" applyFont="1" applyBorder="1" applyAlignment="1">
      <alignment horizontal="center" vertical="center"/>
    </xf>
    <xf numFmtId="177" fontId="32" fillId="0" borderId="13" xfId="0" applyNumberFormat="1" applyFont="1" applyBorder="1" applyAlignment="1">
      <alignment horizontal="center" vertical="center" wrapText="1"/>
    </xf>
    <xf numFmtId="177" fontId="32" fillId="0" borderId="8" xfId="0" applyNumberFormat="1" applyFont="1" applyBorder="1" applyAlignment="1">
      <alignment horizontal="center" vertical="center" wrapText="1"/>
    </xf>
    <xf numFmtId="177" fontId="32" fillId="0" borderId="11" xfId="0" applyNumberFormat="1" applyFont="1" applyBorder="1" applyAlignment="1">
      <alignment horizontal="center" vertical="center" wrapText="1"/>
    </xf>
    <xf numFmtId="177" fontId="32" fillId="0" borderId="1" xfId="0" applyNumberFormat="1" applyFont="1" applyBorder="1" applyAlignment="1">
      <alignment horizontal="center" vertical="center" wrapText="1"/>
    </xf>
    <xf numFmtId="0" fontId="14" fillId="0" borderId="0" xfId="0" applyFont="1" applyAlignment="1">
      <alignment horizontal="left" vertical="center" wrapText="1"/>
    </xf>
    <xf numFmtId="0" fontId="28" fillId="3" borderId="3" xfId="0" applyFont="1" applyFill="1" applyBorder="1" applyAlignment="1">
      <alignment horizontal="right" vertical="center" wrapText="1"/>
    </xf>
    <xf numFmtId="0" fontId="28" fillId="3" borderId="4" xfId="0" applyFont="1" applyFill="1" applyBorder="1" applyAlignment="1">
      <alignment horizontal="right" vertical="center" wrapText="1"/>
    </xf>
    <xf numFmtId="38" fontId="28" fillId="0" borderId="3" xfId="1" applyFont="1" applyBorder="1" applyAlignment="1">
      <alignment horizontal="right" vertical="center" wrapText="1"/>
    </xf>
    <xf numFmtId="49" fontId="28" fillId="0" borderId="4" xfId="0" applyNumberFormat="1" applyFont="1" applyBorder="1" applyAlignment="1">
      <alignment horizontal="center" vertical="center" wrapText="1"/>
    </xf>
    <xf numFmtId="49" fontId="28" fillId="0" borderId="5" xfId="0" applyNumberFormat="1" applyFont="1" applyBorder="1" applyAlignment="1">
      <alignment horizontal="center" vertical="center" wrapText="1"/>
    </xf>
    <xf numFmtId="0" fontId="28" fillId="0" borderId="5" xfId="0" applyFont="1" applyBorder="1" applyAlignment="1">
      <alignment horizontal="center" vertical="center" wrapText="1"/>
    </xf>
    <xf numFmtId="176" fontId="32" fillId="0" borderId="8" xfId="0" applyNumberFormat="1" applyFont="1" applyBorder="1" applyAlignment="1">
      <alignment horizontal="center" vertical="center"/>
    </xf>
    <xf numFmtId="176" fontId="32" fillId="0" borderId="16" xfId="0" applyNumberFormat="1" applyFont="1" applyBorder="1" applyAlignment="1">
      <alignment horizontal="center" vertical="center"/>
    </xf>
    <xf numFmtId="176" fontId="32" fillId="0" borderId="0" xfId="0" applyNumberFormat="1" applyFont="1" applyAlignment="1">
      <alignment horizontal="center" vertical="center"/>
    </xf>
    <xf numFmtId="0" fontId="28" fillId="0" borderId="13" xfId="0" applyFont="1" applyBorder="1" applyAlignment="1">
      <alignment horizontal="center" vertical="center"/>
    </xf>
    <xf numFmtId="0" fontId="28" fillId="0" borderId="8" xfId="0" applyFont="1" applyBorder="1" applyAlignment="1">
      <alignment horizontal="center" vertical="center"/>
    </xf>
    <xf numFmtId="0" fontId="28" fillId="0" borderId="14" xfId="0" applyFont="1" applyBorder="1" applyAlignment="1">
      <alignment horizontal="center" vertical="center"/>
    </xf>
    <xf numFmtId="0" fontId="28" fillId="0" borderId="10" xfId="0" applyFont="1" applyBorder="1" applyAlignment="1">
      <alignment horizontal="center" vertical="center"/>
    </xf>
    <xf numFmtId="0" fontId="32" fillId="0" borderId="17" xfId="0" applyFont="1" applyBorder="1" applyAlignment="1">
      <alignment horizontal="center" vertical="center"/>
    </xf>
    <xf numFmtId="0" fontId="32" fillId="0" borderId="0" xfId="0" applyFont="1" applyAlignment="1">
      <alignment horizontal="center" vertical="center"/>
    </xf>
    <xf numFmtId="0" fontId="35" fillId="0" borderId="13" xfId="0" applyFont="1" applyBorder="1" applyAlignment="1">
      <alignment horizontal="left" vertical="top"/>
    </xf>
    <xf numFmtId="0" fontId="35" fillId="0" borderId="8" xfId="0" applyFont="1" applyBorder="1">
      <alignment vertical="center"/>
    </xf>
    <xf numFmtId="0" fontId="35" fillId="0" borderId="14" xfId="0" applyFont="1" applyBorder="1">
      <alignment vertical="center"/>
    </xf>
    <xf numFmtId="0" fontId="35" fillId="0" borderId="11" xfId="0" applyFont="1" applyBorder="1">
      <alignment vertical="center"/>
    </xf>
    <xf numFmtId="0" fontId="35" fillId="0" borderId="1" xfId="0" applyFont="1" applyBorder="1">
      <alignment vertical="center"/>
    </xf>
    <xf numFmtId="0" fontId="35" fillId="0" borderId="12" xfId="0" applyFont="1" applyBorder="1">
      <alignment vertical="center"/>
    </xf>
    <xf numFmtId="0" fontId="32" fillId="0" borderId="3" xfId="0" applyFont="1" applyBorder="1" applyAlignment="1">
      <alignment horizontal="center" vertical="center" shrinkToFit="1"/>
    </xf>
    <xf numFmtId="181" fontId="28" fillId="0" borderId="4" xfId="0" applyNumberFormat="1" applyFont="1" applyBorder="1" applyAlignment="1">
      <alignment horizontal="center" vertical="center" wrapText="1"/>
    </xf>
    <xf numFmtId="0" fontId="28" fillId="0" borderId="8" xfId="0" applyFont="1" applyBorder="1" applyAlignment="1">
      <alignment horizontal="center" vertical="center" wrapText="1"/>
    </xf>
    <xf numFmtId="38" fontId="28" fillId="0" borderId="2" xfId="1" applyFont="1" applyBorder="1" applyAlignment="1">
      <alignment vertical="center" wrapText="1"/>
    </xf>
    <xf numFmtId="0" fontId="28" fillId="3" borderId="2" xfId="0" applyFont="1" applyFill="1" applyBorder="1" applyAlignment="1">
      <alignment vertical="center" wrapText="1"/>
    </xf>
    <xf numFmtId="0" fontId="28" fillId="0" borderId="10" xfId="0" applyFont="1" applyBorder="1" applyAlignment="1">
      <alignment horizontal="center" vertical="center" wrapText="1"/>
    </xf>
    <xf numFmtId="178" fontId="28" fillId="0" borderId="3" xfId="0" applyNumberFormat="1" applyFont="1" applyBorder="1" applyAlignment="1">
      <alignment horizontal="center" vertical="center" wrapText="1"/>
    </xf>
    <xf numFmtId="179" fontId="28" fillId="0" borderId="3" xfId="0" applyNumberFormat="1" applyFont="1" applyBorder="1" applyAlignment="1">
      <alignment horizontal="center" vertical="center" wrapText="1"/>
    </xf>
    <xf numFmtId="180" fontId="28" fillId="0" borderId="3"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3864-14B4-46AD-9110-233ADB34C7EE}">
  <sheetPr>
    <pageSetUpPr fitToPage="1"/>
  </sheetPr>
  <dimension ref="A1:K232"/>
  <sheetViews>
    <sheetView tabSelected="1" view="pageBreakPreview" zoomScaleNormal="100" zoomScaleSheetLayoutView="100" workbookViewId="0">
      <selection activeCell="B1" sqref="B1"/>
    </sheetView>
  </sheetViews>
  <sheetFormatPr defaultColWidth="9" defaultRowHeight="13.5"/>
  <cols>
    <col min="1" max="1" width="1.875" style="1" customWidth="1"/>
    <col min="2" max="2" width="9" style="1"/>
    <col min="3" max="3" width="9.375" style="1" customWidth="1"/>
    <col min="4" max="4" width="9.375" style="1" bestFit="1" customWidth="1"/>
    <col min="5" max="10" width="9" style="1"/>
    <col min="11" max="11" width="9" style="1" customWidth="1"/>
    <col min="12" max="16384" width="9" style="1"/>
  </cols>
  <sheetData>
    <row r="1" spans="1:10">
      <c r="A1" s="1" t="s">
        <v>169</v>
      </c>
    </row>
    <row r="2" spans="1:10">
      <c r="A2" s="121"/>
      <c r="B2" s="121"/>
      <c r="C2" s="121"/>
      <c r="D2" s="121"/>
      <c r="E2" s="121"/>
      <c r="F2" s="121"/>
      <c r="G2" s="121"/>
      <c r="H2" s="121"/>
      <c r="I2" s="121"/>
      <c r="J2" s="121"/>
    </row>
    <row r="3" spans="1:10" ht="21">
      <c r="C3" s="242" t="s">
        <v>103</v>
      </c>
      <c r="D3" s="243"/>
      <c r="E3" s="243"/>
      <c r="F3" s="243"/>
      <c r="G3" s="243"/>
      <c r="H3" s="243"/>
      <c r="I3" s="244"/>
      <c r="J3" s="122"/>
    </row>
    <row r="4" spans="1:10">
      <c r="B4" s="123"/>
    </row>
    <row r="5" spans="1:10" ht="22.5" customHeight="1">
      <c r="B5" s="123"/>
      <c r="F5" s="1" t="s">
        <v>40</v>
      </c>
      <c r="G5" s="249"/>
      <c r="H5" s="249"/>
      <c r="I5" s="249"/>
      <c r="J5" s="249"/>
    </row>
    <row r="6" spans="1:10" ht="22.5" customHeight="1">
      <c r="B6" s="123"/>
      <c r="G6" s="248"/>
      <c r="H6" s="248"/>
      <c r="I6" s="248"/>
      <c r="J6" s="248"/>
    </row>
    <row r="7" spans="1:10" ht="22.5" customHeight="1">
      <c r="B7" s="123"/>
      <c r="F7" s="1" t="s">
        <v>39</v>
      </c>
      <c r="G7" s="248"/>
      <c r="H7" s="248"/>
      <c r="I7" s="248"/>
      <c r="J7" s="248"/>
    </row>
    <row r="8" spans="1:10" ht="22.5" customHeight="1">
      <c r="B8" s="124"/>
      <c r="G8" s="248"/>
      <c r="H8" s="248"/>
      <c r="I8" s="248"/>
      <c r="J8" s="248"/>
    </row>
    <row r="9" spans="1:10">
      <c r="B9" s="124"/>
    </row>
    <row r="10" spans="1:10" ht="18">
      <c r="B10" s="245" t="s">
        <v>42</v>
      </c>
      <c r="C10" s="245"/>
      <c r="D10" s="245"/>
      <c r="E10" s="245"/>
      <c r="F10" s="245"/>
      <c r="G10" s="245"/>
      <c r="H10" s="245"/>
      <c r="I10" s="245"/>
      <c r="J10" s="245"/>
    </row>
    <row r="11" spans="1:10">
      <c r="B11" s="125"/>
    </row>
    <row r="12" spans="1:10" ht="18" customHeight="1">
      <c r="B12" s="246" t="s">
        <v>0</v>
      </c>
      <c r="C12" s="247"/>
      <c r="D12" s="247"/>
      <c r="E12" s="247"/>
      <c r="F12" s="247"/>
      <c r="G12" s="247"/>
      <c r="H12" s="247"/>
      <c r="I12" s="247"/>
      <c r="J12" s="115"/>
    </row>
    <row r="13" spans="1:10" ht="18" customHeight="1">
      <c r="B13" s="246" t="s">
        <v>1</v>
      </c>
      <c r="C13" s="247"/>
      <c r="D13" s="247"/>
      <c r="E13" s="247"/>
      <c r="F13" s="247"/>
      <c r="G13" s="247"/>
      <c r="H13" s="247"/>
      <c r="I13" s="247"/>
      <c r="J13" s="115"/>
    </row>
    <row r="14" spans="1:10" ht="18" customHeight="1">
      <c r="B14" s="246" t="s">
        <v>2</v>
      </c>
      <c r="C14" s="247"/>
      <c r="D14" s="247"/>
      <c r="E14" s="247"/>
      <c r="F14" s="247"/>
      <c r="G14" s="247"/>
      <c r="H14" s="247"/>
      <c r="I14" s="247"/>
      <c r="J14" s="115"/>
    </row>
    <row r="15" spans="1:10">
      <c r="B15" s="123"/>
    </row>
    <row r="16" spans="1:10" ht="18">
      <c r="B16" s="245" t="s">
        <v>43</v>
      </c>
      <c r="C16" s="245"/>
      <c r="D16" s="245"/>
      <c r="E16" s="245"/>
      <c r="F16" s="245"/>
      <c r="G16" s="245"/>
      <c r="H16" s="245"/>
      <c r="I16" s="245"/>
      <c r="J16" s="245"/>
    </row>
    <row r="17" spans="2:10">
      <c r="B17" s="124"/>
    </row>
    <row r="18" spans="2:10" ht="19.5" customHeight="1">
      <c r="B18" s="251" t="s">
        <v>60</v>
      </c>
      <c r="C18" s="251"/>
      <c r="D18" s="251"/>
      <c r="E18" s="251"/>
      <c r="F18" s="252"/>
      <c r="G18" s="3" t="s">
        <v>44</v>
      </c>
      <c r="H18" s="214"/>
      <c r="I18" s="250"/>
      <c r="J18" s="4" t="s">
        <v>58</v>
      </c>
    </row>
    <row r="19" spans="2:10" ht="19.5" customHeight="1">
      <c r="B19" s="126"/>
      <c r="C19" s="127" t="s">
        <v>61</v>
      </c>
      <c r="D19" s="241"/>
      <c r="E19" s="241"/>
      <c r="F19" s="5"/>
      <c r="G19" s="3" t="s">
        <v>45</v>
      </c>
      <c r="H19" s="213"/>
      <c r="I19" s="214"/>
      <c r="J19" s="4" t="s">
        <v>58</v>
      </c>
    </row>
    <row r="20" spans="2:10" ht="19.5" customHeight="1">
      <c r="B20" s="126"/>
      <c r="C20" s="126"/>
      <c r="D20" s="240"/>
      <c r="E20" s="240"/>
      <c r="F20" s="5"/>
      <c r="G20" s="3" t="s">
        <v>46</v>
      </c>
      <c r="H20" s="213"/>
      <c r="I20" s="214"/>
      <c r="J20" s="4" t="s">
        <v>58</v>
      </c>
    </row>
    <row r="21" spans="2:10" ht="19.5" customHeight="1">
      <c r="B21" s="126"/>
      <c r="C21" s="126"/>
      <c r="D21" s="240"/>
      <c r="E21" s="240"/>
      <c r="F21" s="5"/>
      <c r="G21" s="3" t="s">
        <v>78</v>
      </c>
      <c r="H21" s="216"/>
      <c r="I21" s="253"/>
      <c r="J21" s="4" t="s">
        <v>58</v>
      </c>
    </row>
    <row r="22" spans="2:10" ht="19.5" customHeight="1">
      <c r="B22" s="126"/>
      <c r="C22" s="126"/>
      <c r="D22" s="240"/>
      <c r="E22" s="240"/>
      <c r="F22" s="5"/>
      <c r="G22" s="3" t="s">
        <v>59</v>
      </c>
      <c r="H22" s="215">
        <f>SUM(H18:I21)</f>
        <v>0</v>
      </c>
      <c r="I22" s="216"/>
      <c r="J22" s="4" t="s">
        <v>58</v>
      </c>
    </row>
    <row r="23" spans="2:10" s="2" customFormat="1" ht="14.25" customHeight="1">
      <c r="B23" s="264" t="s">
        <v>41</v>
      </c>
      <c r="C23" s="264"/>
      <c r="D23" s="264"/>
      <c r="E23" s="264"/>
      <c r="F23" s="264"/>
      <c r="G23" s="264"/>
      <c r="H23" s="264"/>
      <c r="I23" s="264"/>
      <c r="J23" s="264"/>
    </row>
    <row r="24" spans="2:10" s="2" customFormat="1" ht="14.25" customHeight="1">
      <c r="B24" s="128" t="s">
        <v>105</v>
      </c>
      <c r="C24" s="128"/>
      <c r="D24" s="121"/>
      <c r="E24" s="121"/>
      <c r="F24" s="121"/>
      <c r="G24" s="121"/>
      <c r="H24" s="121"/>
      <c r="I24" s="121"/>
      <c r="J24" s="121"/>
    </row>
    <row r="25" spans="2:10" s="2" customFormat="1" ht="14.25" customHeight="1">
      <c r="B25" s="129" t="s">
        <v>107</v>
      </c>
      <c r="C25" s="128"/>
      <c r="D25" s="121"/>
      <c r="E25" s="121"/>
      <c r="F25" s="121"/>
      <c r="G25" s="121"/>
      <c r="H25" s="121"/>
      <c r="I25" s="121"/>
      <c r="J25" s="121"/>
    </row>
    <row r="26" spans="2:10" ht="14.1" customHeight="1">
      <c r="B26" s="129" t="s">
        <v>108</v>
      </c>
      <c r="C26" s="129"/>
      <c r="D26" s="2"/>
      <c r="E26" s="2"/>
      <c r="F26" s="2"/>
      <c r="G26" s="2"/>
      <c r="H26" s="2"/>
      <c r="I26" s="2"/>
      <c r="J26" s="2"/>
    </row>
    <row r="27" spans="2:10" ht="8.1" customHeight="1">
      <c r="B27" s="130"/>
      <c r="C27" s="131"/>
      <c r="D27" s="2"/>
      <c r="E27" s="2"/>
      <c r="F27" s="2"/>
      <c r="G27" s="2"/>
      <c r="H27" s="2"/>
      <c r="I27" s="2"/>
      <c r="J27" s="2"/>
    </row>
    <row r="28" spans="2:10" ht="19.5" customHeight="1">
      <c r="B28" s="254" t="s">
        <v>89</v>
      </c>
      <c r="C28" s="254"/>
      <c r="D28" s="254"/>
      <c r="E28" s="254"/>
      <c r="F28" s="254"/>
      <c r="G28" s="254"/>
      <c r="H28" s="254"/>
      <c r="I28" s="132"/>
    </row>
    <row r="29" spans="2:10" ht="19.5" customHeight="1">
      <c r="B29" s="255" t="s">
        <v>109</v>
      </c>
      <c r="C29" s="258"/>
      <c r="D29" s="255" t="s">
        <v>110</v>
      </c>
      <c r="E29" s="256"/>
      <c r="F29" s="257" t="s">
        <v>111</v>
      </c>
      <c r="G29" s="258"/>
      <c r="H29" s="256"/>
      <c r="I29" s="265" t="s">
        <v>112</v>
      </c>
      <c r="J29" s="266"/>
    </row>
    <row r="30" spans="2:10" ht="19.5" customHeight="1">
      <c r="B30" s="194" t="s">
        <v>44</v>
      </c>
      <c r="C30" s="195"/>
      <c r="D30" s="106"/>
      <c r="E30" s="116" t="s">
        <v>47</v>
      </c>
      <c r="F30" s="259">
        <f>D30</f>
        <v>0</v>
      </c>
      <c r="G30" s="260"/>
      <c r="H30" s="116" t="s">
        <v>47</v>
      </c>
      <c r="I30" s="30" t="s">
        <v>113</v>
      </c>
      <c r="J30" s="31"/>
    </row>
    <row r="31" spans="2:10" ht="19.5" customHeight="1">
      <c r="B31" s="194" t="s">
        <v>45</v>
      </c>
      <c r="C31" s="195"/>
      <c r="D31" s="106"/>
      <c r="E31" s="116" t="s">
        <v>47</v>
      </c>
      <c r="F31" s="259">
        <f>D31*0.938</f>
        <v>0</v>
      </c>
      <c r="G31" s="260"/>
      <c r="H31" s="116" t="s">
        <v>47</v>
      </c>
      <c r="I31" s="30" t="s">
        <v>172</v>
      </c>
      <c r="J31" s="31"/>
    </row>
    <row r="32" spans="2:10" ht="19.5" customHeight="1">
      <c r="B32" s="194" t="s">
        <v>46</v>
      </c>
      <c r="C32" s="195"/>
      <c r="D32" s="106"/>
      <c r="E32" s="116" t="s">
        <v>48</v>
      </c>
      <c r="F32" s="259">
        <f>D32*1.288</f>
        <v>0</v>
      </c>
      <c r="G32" s="260"/>
      <c r="H32" s="116" t="s">
        <v>47</v>
      </c>
      <c r="I32" s="30" t="s">
        <v>173</v>
      </c>
      <c r="J32" s="32"/>
    </row>
    <row r="33" spans="2:10" ht="19.5" customHeight="1">
      <c r="B33" s="194" t="s">
        <v>78</v>
      </c>
      <c r="C33" s="195"/>
      <c r="D33" s="106"/>
      <c r="E33" s="116" t="s">
        <v>54</v>
      </c>
      <c r="F33" s="259">
        <f>D33*1.571</f>
        <v>0</v>
      </c>
      <c r="G33" s="260"/>
      <c r="H33" s="116" t="s">
        <v>47</v>
      </c>
      <c r="I33" s="30" t="s">
        <v>174</v>
      </c>
      <c r="J33" s="32"/>
    </row>
    <row r="34" spans="2:10" ht="19.5" customHeight="1">
      <c r="B34" s="194" t="s">
        <v>114</v>
      </c>
      <c r="C34" s="195"/>
      <c r="D34" s="267"/>
      <c r="E34" s="268"/>
      <c r="F34" s="259">
        <f>SUM(F30:G33)</f>
        <v>0</v>
      </c>
      <c r="G34" s="260"/>
      <c r="H34" s="116" t="s">
        <v>47</v>
      </c>
      <c r="I34" s="33"/>
      <c r="J34" s="32"/>
    </row>
    <row r="35" spans="2:10" ht="5.0999999999999996" customHeight="1">
      <c r="B35" s="133"/>
      <c r="C35" s="134"/>
      <c r="D35" s="135"/>
      <c r="E35" s="135"/>
      <c r="F35" s="134"/>
      <c r="G35" s="134"/>
      <c r="H35" s="136"/>
      <c r="I35" s="137"/>
      <c r="J35" s="138"/>
    </row>
    <row r="36" spans="2:10" s="2" customFormat="1" ht="14.25" customHeight="1">
      <c r="B36" s="264" t="s">
        <v>115</v>
      </c>
      <c r="C36" s="264"/>
      <c r="D36" s="264"/>
      <c r="E36" s="264"/>
      <c r="F36" s="264"/>
      <c r="G36" s="264"/>
      <c r="H36" s="264"/>
      <c r="I36" s="264"/>
      <c r="J36" s="264"/>
    </row>
    <row r="37" spans="2:10" s="2" customFormat="1" ht="14.25" customHeight="1">
      <c r="B37" s="264" t="s">
        <v>170</v>
      </c>
      <c r="C37" s="264"/>
      <c r="D37" s="264"/>
      <c r="E37" s="264"/>
      <c r="F37" s="264"/>
      <c r="G37" s="264"/>
      <c r="H37" s="264"/>
      <c r="I37" s="264"/>
      <c r="J37" s="264"/>
    </row>
    <row r="38" spans="2:10" s="2" customFormat="1" ht="14.25" customHeight="1">
      <c r="B38" s="263" t="s">
        <v>161</v>
      </c>
      <c r="C38" s="263"/>
      <c r="D38" s="263"/>
      <c r="E38" s="263"/>
      <c r="F38" s="263"/>
      <c r="G38" s="263"/>
      <c r="H38" s="263"/>
      <c r="I38" s="263"/>
      <c r="J38" s="263"/>
    </row>
    <row r="39" spans="2:10" ht="8.4499999999999993" customHeight="1">
      <c r="B39" s="139"/>
    </row>
    <row r="40" spans="2:10" ht="19.5" customHeight="1">
      <c r="B40" s="254" t="s">
        <v>49</v>
      </c>
      <c r="C40" s="254"/>
      <c r="D40" s="254"/>
      <c r="E40" s="254"/>
      <c r="F40" s="254"/>
      <c r="G40" s="254"/>
      <c r="H40" s="254"/>
    </row>
    <row r="41" spans="2:10" ht="19.5" customHeight="1">
      <c r="B41" s="269" t="s">
        <v>109</v>
      </c>
      <c r="C41" s="217"/>
      <c r="D41" s="217" t="s">
        <v>110</v>
      </c>
      <c r="E41" s="219"/>
      <c r="F41" s="217" t="s">
        <v>111</v>
      </c>
      <c r="G41" s="218"/>
      <c r="H41" s="219"/>
      <c r="I41" s="261" t="s">
        <v>112</v>
      </c>
      <c r="J41" s="262"/>
    </row>
    <row r="42" spans="2:10" ht="19.5" customHeight="1">
      <c r="B42" s="236" t="s">
        <v>44</v>
      </c>
      <c r="C42" s="237"/>
      <c r="D42" s="107"/>
      <c r="E42" s="36" t="s">
        <v>47</v>
      </c>
      <c r="F42" s="234">
        <f>D42</f>
        <v>0</v>
      </c>
      <c r="G42" s="235"/>
      <c r="H42" s="36" t="s">
        <v>47</v>
      </c>
      <c r="I42" s="37" t="s">
        <v>124</v>
      </c>
      <c r="J42" s="35"/>
    </row>
    <row r="43" spans="2:10" ht="19.5" customHeight="1">
      <c r="B43" s="237" t="s">
        <v>45</v>
      </c>
      <c r="C43" s="289"/>
      <c r="D43" s="107"/>
      <c r="E43" s="36" t="s">
        <v>47</v>
      </c>
      <c r="F43" s="234">
        <f>D43*0.938</f>
        <v>0</v>
      </c>
      <c r="G43" s="235"/>
      <c r="H43" s="36" t="s">
        <v>47</v>
      </c>
      <c r="I43" s="37" t="s">
        <v>175</v>
      </c>
      <c r="J43" s="35"/>
    </row>
    <row r="44" spans="2:10" ht="19.5" customHeight="1">
      <c r="B44" s="237" t="s">
        <v>46</v>
      </c>
      <c r="C44" s="289"/>
      <c r="D44" s="107"/>
      <c r="E44" s="36" t="s">
        <v>48</v>
      </c>
      <c r="F44" s="234">
        <f>D44*1.288</f>
        <v>0</v>
      </c>
      <c r="G44" s="235"/>
      <c r="H44" s="36" t="s">
        <v>47</v>
      </c>
      <c r="I44" s="37" t="s">
        <v>176</v>
      </c>
      <c r="J44" s="36"/>
    </row>
    <row r="45" spans="2:10" ht="19.5" customHeight="1">
      <c r="B45" s="237" t="s">
        <v>78</v>
      </c>
      <c r="C45" s="289"/>
      <c r="D45" s="107"/>
      <c r="E45" s="36" t="s">
        <v>54</v>
      </c>
      <c r="F45" s="234">
        <f>D45*1.571</f>
        <v>0</v>
      </c>
      <c r="G45" s="235"/>
      <c r="H45" s="36" t="s">
        <v>47</v>
      </c>
      <c r="I45" s="37" t="s">
        <v>177</v>
      </c>
      <c r="J45" s="36"/>
    </row>
    <row r="46" spans="2:10" ht="19.5" customHeight="1">
      <c r="B46" s="237" t="s">
        <v>121</v>
      </c>
      <c r="C46" s="289"/>
      <c r="D46" s="287"/>
      <c r="E46" s="288"/>
      <c r="F46" s="234">
        <f>SUM(F42:G45)</f>
        <v>0</v>
      </c>
      <c r="G46" s="235"/>
      <c r="H46" s="36" t="s">
        <v>47</v>
      </c>
      <c r="I46" s="38"/>
      <c r="J46" s="36"/>
    </row>
    <row r="47" spans="2:10" ht="3.95" customHeight="1">
      <c r="C47" s="134"/>
      <c r="D47" s="135"/>
      <c r="E47" s="135"/>
      <c r="F47" s="134"/>
      <c r="G47" s="134"/>
      <c r="H47" s="136"/>
      <c r="I47" s="137"/>
      <c r="J47" s="138"/>
    </row>
    <row r="48" spans="2:10">
      <c r="B48" s="140" t="s">
        <v>106</v>
      </c>
    </row>
    <row r="49" spans="2:10">
      <c r="B49" s="128" t="s">
        <v>116</v>
      </c>
    </row>
    <row r="50" spans="2:10">
      <c r="B50" s="141"/>
    </row>
    <row r="51" spans="2:10" ht="22.5" customHeight="1">
      <c r="B51" s="185" t="s">
        <v>62</v>
      </c>
      <c r="C51" s="185"/>
      <c r="D51" s="185"/>
      <c r="E51" s="185"/>
      <c r="F51" s="185"/>
      <c r="G51" s="185"/>
      <c r="H51" s="185"/>
      <c r="I51" s="185"/>
      <c r="J51" s="138"/>
    </row>
    <row r="52" spans="2:10" ht="22.5" customHeight="1">
      <c r="B52" s="270"/>
      <c r="C52" s="271"/>
      <c r="D52" s="217" t="s">
        <v>118</v>
      </c>
      <c r="E52" s="277"/>
      <c r="F52" s="278"/>
      <c r="G52" s="271" t="s">
        <v>120</v>
      </c>
      <c r="H52" s="274"/>
      <c r="I52" s="272" t="s">
        <v>112</v>
      </c>
      <c r="J52" s="262"/>
    </row>
    <row r="53" spans="2:10" ht="22.5" customHeight="1">
      <c r="B53" s="236" t="s">
        <v>117</v>
      </c>
      <c r="C53" s="236"/>
      <c r="D53" s="275"/>
      <c r="E53" s="276"/>
      <c r="F53" s="47" t="s">
        <v>119</v>
      </c>
      <c r="G53" s="273"/>
      <c r="H53" s="239"/>
      <c r="I53" s="273"/>
      <c r="J53" s="239"/>
    </row>
    <row r="54" spans="2:10" ht="22.5" customHeight="1">
      <c r="B54" s="280" t="s">
        <v>122</v>
      </c>
      <c r="C54" s="281"/>
      <c r="D54" s="27" t="s">
        <v>44</v>
      </c>
      <c r="E54" s="48"/>
      <c r="F54" s="41" t="s">
        <v>47</v>
      </c>
      <c r="G54" s="45"/>
      <c r="H54" s="117" t="s">
        <v>47</v>
      </c>
      <c r="I54" s="42" t="s">
        <v>123</v>
      </c>
      <c r="J54" s="35"/>
    </row>
    <row r="55" spans="2:10" ht="22.5" customHeight="1">
      <c r="B55" s="282"/>
      <c r="C55" s="281"/>
      <c r="D55" s="27" t="s">
        <v>45</v>
      </c>
      <c r="E55" s="48"/>
      <c r="F55" s="41" t="s">
        <v>47</v>
      </c>
      <c r="G55" s="46"/>
      <c r="H55" s="36" t="s">
        <v>47</v>
      </c>
      <c r="I55" s="42" t="s">
        <v>178</v>
      </c>
      <c r="J55" s="35"/>
    </row>
    <row r="56" spans="2:10" ht="22.5" customHeight="1">
      <c r="B56" s="282"/>
      <c r="C56" s="281"/>
      <c r="D56" s="27" t="s">
        <v>46</v>
      </c>
      <c r="E56" s="48"/>
      <c r="F56" s="41" t="s">
        <v>48</v>
      </c>
      <c r="G56" s="46"/>
      <c r="H56" s="36" t="s">
        <v>47</v>
      </c>
      <c r="I56" s="42" t="s">
        <v>176</v>
      </c>
      <c r="J56" s="36"/>
    </row>
    <row r="57" spans="2:10" ht="22.5" customHeight="1">
      <c r="B57" s="283"/>
      <c r="C57" s="284"/>
      <c r="D57" s="27" t="s">
        <v>78</v>
      </c>
      <c r="E57" s="48"/>
      <c r="F57" s="41" t="s">
        <v>54</v>
      </c>
      <c r="G57" s="46"/>
      <c r="H57" s="36" t="s">
        <v>47</v>
      </c>
      <c r="I57" s="42" t="s">
        <v>177</v>
      </c>
      <c r="J57" s="36"/>
    </row>
    <row r="58" spans="2:10" ht="22.5" customHeight="1">
      <c r="B58" s="285" t="s">
        <v>121</v>
      </c>
      <c r="C58" s="286"/>
      <c r="D58" s="286"/>
      <c r="E58" s="238"/>
      <c r="F58" s="239"/>
      <c r="G58" s="44"/>
      <c r="H58" s="118" t="s">
        <v>47</v>
      </c>
      <c r="I58" s="28"/>
      <c r="J58" s="4"/>
    </row>
    <row r="59" spans="2:10" ht="9" customHeight="1">
      <c r="B59" s="123"/>
      <c r="J59" s="142"/>
    </row>
    <row r="60" spans="2:10" ht="12.95" customHeight="1">
      <c r="B60" s="123" t="s">
        <v>125</v>
      </c>
      <c r="J60" s="142"/>
    </row>
    <row r="61" spans="2:10" ht="12.95" customHeight="1">
      <c r="B61" s="143" t="s">
        <v>162</v>
      </c>
      <c r="J61" s="142"/>
    </row>
    <row r="62" spans="2:10" ht="12.95" customHeight="1">
      <c r="B62" s="143" t="s">
        <v>163</v>
      </c>
      <c r="J62" s="142"/>
    </row>
    <row r="63" spans="2:10" ht="8.4499999999999993" customHeight="1">
      <c r="B63" s="123"/>
      <c r="J63" s="142"/>
    </row>
    <row r="64" spans="2:10" ht="22.5" customHeight="1">
      <c r="B64" s="185" t="s">
        <v>63</v>
      </c>
      <c r="C64" s="185"/>
      <c r="D64" s="185"/>
      <c r="E64" s="185"/>
      <c r="F64" s="185"/>
      <c r="G64" s="185"/>
      <c r="H64" s="185"/>
      <c r="I64" s="185"/>
      <c r="J64" s="138"/>
    </row>
    <row r="65" spans="2:10" ht="22.5" customHeight="1">
      <c r="B65" s="269"/>
      <c r="C65" s="269"/>
      <c r="D65" s="294" t="s">
        <v>118</v>
      </c>
      <c r="E65" s="295"/>
      <c r="F65" s="274"/>
      <c r="G65" s="271" t="s">
        <v>120</v>
      </c>
      <c r="H65" s="274"/>
      <c r="I65" s="272" t="s">
        <v>112</v>
      </c>
      <c r="J65" s="262"/>
    </row>
    <row r="66" spans="2:10" ht="22.5" customHeight="1">
      <c r="B66" s="279" t="s">
        <v>117</v>
      </c>
      <c r="C66" s="280"/>
      <c r="D66" s="275"/>
      <c r="E66" s="276"/>
      <c r="F66" s="47" t="s">
        <v>119</v>
      </c>
      <c r="G66" s="273"/>
      <c r="H66" s="239"/>
      <c r="I66" s="273"/>
      <c r="J66" s="239"/>
    </row>
    <row r="67" spans="2:10" ht="22.5" customHeight="1">
      <c r="B67" s="296" t="s">
        <v>122</v>
      </c>
      <c r="C67" s="297"/>
      <c r="D67" s="27" t="s">
        <v>44</v>
      </c>
      <c r="E67" s="48"/>
      <c r="F67" s="41" t="s">
        <v>47</v>
      </c>
      <c r="G67" s="46"/>
      <c r="H67" s="36" t="s">
        <v>47</v>
      </c>
      <c r="I67" s="42" t="s">
        <v>123</v>
      </c>
      <c r="J67" s="35"/>
    </row>
    <row r="68" spans="2:10" ht="22.5" customHeight="1">
      <c r="B68" s="282"/>
      <c r="C68" s="298"/>
      <c r="D68" s="27" t="s">
        <v>45</v>
      </c>
      <c r="E68" s="48"/>
      <c r="F68" s="41" t="s">
        <v>47</v>
      </c>
      <c r="G68" s="46"/>
      <c r="H68" s="36" t="s">
        <v>47</v>
      </c>
      <c r="I68" s="42" t="s">
        <v>178</v>
      </c>
      <c r="J68" s="35"/>
    </row>
    <row r="69" spans="2:10" ht="22.5" customHeight="1">
      <c r="B69" s="282"/>
      <c r="C69" s="298"/>
      <c r="D69" s="27" t="s">
        <v>46</v>
      </c>
      <c r="E69" s="48"/>
      <c r="F69" s="41" t="s">
        <v>48</v>
      </c>
      <c r="G69" s="46"/>
      <c r="H69" s="36" t="s">
        <v>47</v>
      </c>
      <c r="I69" s="42" t="s">
        <v>176</v>
      </c>
      <c r="J69" s="36"/>
    </row>
    <row r="70" spans="2:10" ht="22.5" customHeight="1">
      <c r="B70" s="283"/>
      <c r="C70" s="299"/>
      <c r="D70" s="27" t="s">
        <v>78</v>
      </c>
      <c r="E70" s="48"/>
      <c r="F70" s="41" t="s">
        <v>54</v>
      </c>
      <c r="G70" s="46"/>
      <c r="H70" s="36" t="s">
        <v>47</v>
      </c>
      <c r="I70" s="42" t="s">
        <v>177</v>
      </c>
      <c r="J70" s="36"/>
    </row>
    <row r="71" spans="2:10" ht="22.5" customHeight="1">
      <c r="B71" s="285" t="s">
        <v>121</v>
      </c>
      <c r="C71" s="286"/>
      <c r="D71" s="286"/>
      <c r="E71" s="238"/>
      <c r="F71" s="239"/>
      <c r="G71" s="44"/>
      <c r="H71" s="118" t="s">
        <v>47</v>
      </c>
      <c r="I71" s="29"/>
      <c r="J71" s="36"/>
    </row>
    <row r="72" spans="2:10">
      <c r="B72" s="121"/>
      <c r="J72" s="142"/>
    </row>
    <row r="73" spans="2:10">
      <c r="B73" s="123" t="s">
        <v>125</v>
      </c>
      <c r="J73" s="142"/>
    </row>
    <row r="74" spans="2:10">
      <c r="B74" s="143" t="s">
        <v>162</v>
      </c>
      <c r="J74" s="142"/>
    </row>
    <row r="75" spans="2:10">
      <c r="B75" s="143" t="s">
        <v>163</v>
      </c>
      <c r="J75" s="142"/>
    </row>
    <row r="76" spans="2:10" ht="8.4499999999999993" customHeight="1">
      <c r="B76" s="144"/>
      <c r="J76" s="142"/>
    </row>
    <row r="77" spans="2:10" ht="22.5" customHeight="1">
      <c r="B77" s="231" t="s">
        <v>3</v>
      </c>
      <c r="C77" s="232"/>
      <c r="D77" s="232"/>
      <c r="E77" s="232"/>
      <c r="F77" s="232"/>
      <c r="G77" s="233"/>
      <c r="H77" s="315"/>
      <c r="I77" s="240"/>
      <c r="J77" s="4" t="s">
        <v>119</v>
      </c>
    </row>
    <row r="78" spans="2:10">
      <c r="B78" s="123" t="s">
        <v>4</v>
      </c>
    </row>
    <row r="79" spans="2:10">
      <c r="B79" s="2" t="s">
        <v>50</v>
      </c>
    </row>
    <row r="80" spans="2:10">
      <c r="B80" s="121"/>
    </row>
    <row r="81" spans="2:11" ht="18">
      <c r="B81" s="199" t="s">
        <v>51</v>
      </c>
      <c r="C81" s="199"/>
      <c r="D81" s="199"/>
      <c r="E81" s="199"/>
      <c r="F81" s="199"/>
      <c r="G81" s="199"/>
      <c r="H81" s="199"/>
      <c r="I81" s="199"/>
      <c r="J81" s="199"/>
    </row>
    <row r="82" spans="2:11" ht="18">
      <c r="B82" s="145"/>
      <c r="C82" s="145"/>
      <c r="D82" s="145"/>
      <c r="E82" s="145"/>
      <c r="F82" s="145"/>
      <c r="G82" s="145"/>
      <c r="H82" s="145"/>
      <c r="I82" s="145"/>
      <c r="J82" s="145"/>
    </row>
    <row r="83" spans="2:11" ht="15.75" customHeight="1">
      <c r="B83" s="309"/>
      <c r="C83" s="310"/>
      <c r="D83" s="311"/>
      <c r="E83" s="228" t="s">
        <v>5</v>
      </c>
      <c r="F83" s="200" t="s">
        <v>6</v>
      </c>
      <c r="G83" s="228" t="s">
        <v>88</v>
      </c>
      <c r="H83" s="228" t="s">
        <v>7</v>
      </c>
      <c r="I83" s="228"/>
      <c r="J83" s="230"/>
    </row>
    <row r="84" spans="2:11" ht="15.75" customHeight="1">
      <c r="B84" s="312"/>
      <c r="C84" s="313"/>
      <c r="D84" s="314"/>
      <c r="E84" s="229"/>
      <c r="F84" s="206"/>
      <c r="G84" s="229"/>
      <c r="H84" s="206"/>
      <c r="I84" s="208"/>
      <c r="J84" s="360" t="s">
        <v>166</v>
      </c>
    </row>
    <row r="85" spans="2:11" ht="14.25" customHeight="1">
      <c r="B85" s="200" t="s">
        <v>52</v>
      </c>
      <c r="C85" s="201"/>
      <c r="D85" s="202"/>
      <c r="E85" s="290">
        <v>0.15</v>
      </c>
      <c r="F85" s="52"/>
      <c r="G85" s="210"/>
      <c r="H85" s="53"/>
      <c r="I85" s="93" t="s">
        <v>156</v>
      </c>
      <c r="J85" s="196" t="str">
        <f>IFERROR((H85-H87)/H85,"")</f>
        <v/>
      </c>
      <c r="K85" s="146"/>
    </row>
    <row r="86" spans="2:11" ht="14.25" customHeight="1">
      <c r="B86" s="203"/>
      <c r="C86" s="204"/>
      <c r="D86" s="205"/>
      <c r="E86" s="291"/>
      <c r="F86" s="50" t="s">
        <v>8</v>
      </c>
      <c r="G86" s="211"/>
      <c r="H86" s="54" t="s">
        <v>53</v>
      </c>
      <c r="I86" s="94"/>
      <c r="J86" s="197"/>
      <c r="K86" s="146"/>
    </row>
    <row r="87" spans="2:11" ht="14.25" customHeight="1">
      <c r="B87" s="203"/>
      <c r="C87" s="204"/>
      <c r="D87" s="205"/>
      <c r="E87" s="291"/>
      <c r="F87" s="51"/>
      <c r="G87" s="212"/>
      <c r="H87" s="55"/>
      <c r="I87" s="95" t="s">
        <v>155</v>
      </c>
      <c r="J87" s="198"/>
      <c r="K87" s="146"/>
    </row>
    <row r="88" spans="2:11" ht="14.25" customHeight="1">
      <c r="B88" s="203"/>
      <c r="C88" s="204"/>
      <c r="D88" s="205"/>
      <c r="E88" s="290">
        <v>0.15</v>
      </c>
      <c r="F88" s="52"/>
      <c r="G88" s="210"/>
      <c r="H88" s="53"/>
      <c r="I88" s="93" t="s">
        <v>155</v>
      </c>
      <c r="J88" s="196" t="str">
        <f>IFERROR((H88-H90)/H88,"")</f>
        <v/>
      </c>
      <c r="K88" s="146"/>
    </row>
    <row r="89" spans="2:11" ht="14.25" customHeight="1">
      <c r="B89" s="203"/>
      <c r="C89" s="204"/>
      <c r="D89" s="205"/>
      <c r="E89" s="291"/>
      <c r="F89" s="50" t="s">
        <v>8</v>
      </c>
      <c r="G89" s="211"/>
      <c r="H89" s="54" t="s">
        <v>53</v>
      </c>
      <c r="I89" s="94"/>
      <c r="J89" s="197"/>
      <c r="K89" s="146"/>
    </row>
    <row r="90" spans="2:11" ht="14.25" customHeight="1">
      <c r="B90" s="203"/>
      <c r="C90" s="204"/>
      <c r="D90" s="205"/>
      <c r="E90" s="291"/>
      <c r="F90" s="51"/>
      <c r="G90" s="212"/>
      <c r="H90" s="55"/>
      <c r="I90" s="95" t="s">
        <v>155</v>
      </c>
      <c r="J90" s="198"/>
      <c r="K90" s="146"/>
    </row>
    <row r="91" spans="2:11" ht="14.25" customHeight="1">
      <c r="B91" s="203"/>
      <c r="C91" s="204"/>
      <c r="D91" s="205"/>
      <c r="E91" s="290">
        <v>0.15</v>
      </c>
      <c r="F91" s="52"/>
      <c r="G91" s="210"/>
      <c r="H91" s="53"/>
      <c r="I91" s="93" t="s">
        <v>48</v>
      </c>
      <c r="J91" s="196" t="str">
        <f>IFERROR((H91-H93)/H91,"")</f>
        <v/>
      </c>
      <c r="K91" s="146"/>
    </row>
    <row r="92" spans="2:11" ht="14.25" customHeight="1">
      <c r="B92" s="203"/>
      <c r="C92" s="204"/>
      <c r="D92" s="205"/>
      <c r="E92" s="291"/>
      <c r="F92" s="50" t="s">
        <v>8</v>
      </c>
      <c r="G92" s="211"/>
      <c r="H92" s="54" t="s">
        <v>53</v>
      </c>
      <c r="I92" s="94"/>
      <c r="J92" s="197"/>
      <c r="K92" s="146"/>
    </row>
    <row r="93" spans="2:11" ht="14.25" customHeight="1">
      <c r="B93" s="203"/>
      <c r="C93" s="204"/>
      <c r="D93" s="205"/>
      <c r="E93" s="291"/>
      <c r="F93" s="51"/>
      <c r="G93" s="212"/>
      <c r="H93" s="55"/>
      <c r="I93" s="95" t="s">
        <v>157</v>
      </c>
      <c r="J93" s="198"/>
      <c r="K93" s="146"/>
    </row>
    <row r="94" spans="2:11" ht="14.25" customHeight="1">
      <c r="B94" s="203"/>
      <c r="C94" s="204"/>
      <c r="D94" s="205"/>
      <c r="E94" s="290">
        <v>0.15</v>
      </c>
      <c r="F94" s="52"/>
      <c r="G94" s="210"/>
      <c r="H94" s="53"/>
      <c r="I94" s="93" t="s">
        <v>157</v>
      </c>
      <c r="J94" s="196" t="str">
        <f>IFERROR((H94-H96)/H94,"")</f>
        <v/>
      </c>
      <c r="K94" s="146"/>
    </row>
    <row r="95" spans="2:11" ht="14.25" customHeight="1">
      <c r="B95" s="203"/>
      <c r="C95" s="204"/>
      <c r="D95" s="205"/>
      <c r="E95" s="291"/>
      <c r="F95" s="50" t="s">
        <v>8</v>
      </c>
      <c r="G95" s="211"/>
      <c r="H95" s="54" t="s">
        <v>53</v>
      </c>
      <c r="I95" s="94"/>
      <c r="J95" s="197"/>
      <c r="K95" s="146"/>
    </row>
    <row r="96" spans="2:11" ht="14.1" customHeight="1">
      <c r="B96" s="203"/>
      <c r="C96" s="204"/>
      <c r="D96" s="205"/>
      <c r="E96" s="291"/>
      <c r="F96" s="51"/>
      <c r="G96" s="212"/>
      <c r="H96" s="55"/>
      <c r="I96" s="95" t="s">
        <v>157</v>
      </c>
      <c r="J96" s="198"/>
      <c r="K96" s="146"/>
    </row>
    <row r="97" spans="2:11" ht="14.25" customHeight="1">
      <c r="B97" s="203"/>
      <c r="C97" s="204"/>
      <c r="D97" s="205"/>
      <c r="E97" s="290">
        <v>0.15</v>
      </c>
      <c r="F97" s="52"/>
      <c r="G97" s="210"/>
      <c r="H97" s="53"/>
      <c r="I97" s="93" t="s">
        <v>54</v>
      </c>
      <c r="J97" s="196" t="str">
        <f t="shared" ref="J97" si="0">IFERROR((H97-H99)/H97,"")</f>
        <v/>
      </c>
      <c r="K97" s="146"/>
    </row>
    <row r="98" spans="2:11" ht="14.25" customHeight="1">
      <c r="B98" s="203"/>
      <c r="C98" s="204"/>
      <c r="D98" s="205"/>
      <c r="E98" s="291"/>
      <c r="F98" s="50" t="s">
        <v>8</v>
      </c>
      <c r="G98" s="211"/>
      <c r="H98" s="54" t="s">
        <v>53</v>
      </c>
      <c r="I98" s="94"/>
      <c r="J98" s="197"/>
      <c r="K98" s="146"/>
    </row>
    <row r="99" spans="2:11" ht="14.25" customHeight="1">
      <c r="B99" s="203"/>
      <c r="C99" s="204"/>
      <c r="D99" s="205"/>
      <c r="E99" s="291"/>
      <c r="F99" s="51"/>
      <c r="G99" s="212"/>
      <c r="H99" s="55"/>
      <c r="I99" s="95" t="s">
        <v>54</v>
      </c>
      <c r="J99" s="198"/>
      <c r="K99" s="146"/>
    </row>
    <row r="100" spans="2:11" ht="14.25" customHeight="1">
      <c r="B100" s="203"/>
      <c r="C100" s="204"/>
      <c r="D100" s="205"/>
      <c r="E100" s="290">
        <v>0.15</v>
      </c>
      <c r="F100" s="52"/>
      <c r="G100" s="210"/>
      <c r="H100" s="53"/>
      <c r="I100" s="93" t="s">
        <v>54</v>
      </c>
      <c r="J100" s="196" t="str">
        <f t="shared" ref="J100" si="1">IFERROR((H100-H102)/H100,"")</f>
        <v/>
      </c>
      <c r="K100" s="146"/>
    </row>
    <row r="101" spans="2:11" ht="14.25" customHeight="1">
      <c r="B101" s="203"/>
      <c r="C101" s="204"/>
      <c r="D101" s="205"/>
      <c r="E101" s="291"/>
      <c r="F101" s="50" t="s">
        <v>8</v>
      </c>
      <c r="G101" s="211"/>
      <c r="H101" s="54" t="s">
        <v>53</v>
      </c>
      <c r="I101" s="96"/>
      <c r="J101" s="197"/>
      <c r="K101" s="146"/>
    </row>
    <row r="102" spans="2:11" ht="14.25" customHeight="1">
      <c r="B102" s="206"/>
      <c r="C102" s="207"/>
      <c r="D102" s="208"/>
      <c r="E102" s="291"/>
      <c r="F102" s="51"/>
      <c r="G102" s="212"/>
      <c r="H102" s="55"/>
      <c r="I102" s="97" t="s">
        <v>18</v>
      </c>
      <c r="J102" s="198"/>
      <c r="K102" s="146"/>
    </row>
    <row r="103" spans="2:11" ht="14.25" customHeight="1">
      <c r="B103" s="200" t="s">
        <v>9</v>
      </c>
      <c r="C103" s="201"/>
      <c r="D103" s="202"/>
      <c r="E103" s="290">
        <v>0.15</v>
      </c>
      <c r="F103" s="43"/>
      <c r="G103" s="210"/>
      <c r="H103" s="53"/>
      <c r="I103" s="93" t="s">
        <v>155</v>
      </c>
      <c r="J103" s="196" t="str">
        <f>IFERROR((H103-H105)/H103,"")</f>
        <v/>
      </c>
      <c r="K103" s="146"/>
    </row>
    <row r="104" spans="2:11" ht="14.25" customHeight="1">
      <c r="B104" s="203"/>
      <c r="C104" s="204"/>
      <c r="D104" s="205"/>
      <c r="E104" s="291"/>
      <c r="F104" s="50" t="s">
        <v>8</v>
      </c>
      <c r="G104" s="211"/>
      <c r="H104" s="54" t="s">
        <v>53</v>
      </c>
      <c r="I104" s="94"/>
      <c r="J104" s="197"/>
      <c r="K104" s="146"/>
    </row>
    <row r="105" spans="2:11" ht="14.25" customHeight="1">
      <c r="B105" s="203"/>
      <c r="C105" s="204"/>
      <c r="D105" s="205"/>
      <c r="E105" s="291"/>
      <c r="F105" s="51"/>
      <c r="G105" s="212"/>
      <c r="H105" s="55"/>
      <c r="I105" s="95" t="s">
        <v>155</v>
      </c>
      <c r="J105" s="198"/>
      <c r="K105" s="146"/>
    </row>
    <row r="106" spans="2:11" ht="14.25" customHeight="1">
      <c r="B106" s="203"/>
      <c r="C106" s="204"/>
      <c r="D106" s="205"/>
      <c r="E106" s="290">
        <v>0.15</v>
      </c>
      <c r="F106" s="43"/>
      <c r="G106" s="210"/>
      <c r="H106" s="53"/>
      <c r="I106" s="93" t="s">
        <v>157</v>
      </c>
      <c r="J106" s="196" t="str">
        <f t="shared" ref="J106" si="2">IFERROR((H106-H108)/H106,"")</f>
        <v/>
      </c>
      <c r="K106" s="146"/>
    </row>
    <row r="107" spans="2:11" ht="14.25" customHeight="1">
      <c r="B107" s="203"/>
      <c r="C107" s="204"/>
      <c r="D107" s="205"/>
      <c r="E107" s="291"/>
      <c r="F107" s="50" t="s">
        <v>8</v>
      </c>
      <c r="G107" s="211"/>
      <c r="H107" s="54" t="s">
        <v>53</v>
      </c>
      <c r="I107" s="94"/>
      <c r="J107" s="197"/>
      <c r="K107" s="146"/>
    </row>
    <row r="108" spans="2:11" ht="14.25" customHeight="1">
      <c r="B108" s="203"/>
      <c r="C108" s="204"/>
      <c r="D108" s="205"/>
      <c r="E108" s="291"/>
      <c r="F108" s="51"/>
      <c r="G108" s="212"/>
      <c r="H108" s="55"/>
      <c r="I108" s="95" t="s">
        <v>157</v>
      </c>
      <c r="J108" s="198"/>
      <c r="K108" s="146"/>
    </row>
    <row r="109" spans="2:11" ht="14.25" customHeight="1">
      <c r="B109" s="203"/>
      <c r="C109" s="204"/>
      <c r="D109" s="205"/>
      <c r="E109" s="290">
        <v>0.15</v>
      </c>
      <c r="F109" s="52"/>
      <c r="G109" s="210"/>
      <c r="H109" s="53"/>
      <c r="I109" s="93" t="s">
        <v>18</v>
      </c>
      <c r="J109" s="196" t="str">
        <f t="shared" ref="J109" si="3">IFERROR((H109-H111)/H109,"")</f>
        <v/>
      </c>
      <c r="K109" s="146"/>
    </row>
    <row r="110" spans="2:11" ht="14.25" customHeight="1">
      <c r="B110" s="203"/>
      <c r="C110" s="204"/>
      <c r="D110" s="205"/>
      <c r="E110" s="291"/>
      <c r="F110" s="50" t="s">
        <v>8</v>
      </c>
      <c r="G110" s="211"/>
      <c r="H110" s="54" t="s">
        <v>53</v>
      </c>
      <c r="I110" s="94"/>
      <c r="J110" s="197"/>
      <c r="K110" s="146"/>
    </row>
    <row r="111" spans="2:11" ht="14.25" customHeight="1">
      <c r="B111" s="206"/>
      <c r="C111" s="207"/>
      <c r="D111" s="208"/>
      <c r="E111" s="292"/>
      <c r="F111" s="51"/>
      <c r="G111" s="212"/>
      <c r="H111" s="55"/>
      <c r="I111" s="95" t="s">
        <v>18</v>
      </c>
      <c r="J111" s="198"/>
      <c r="K111" s="146"/>
    </row>
    <row r="112" spans="2:11" ht="8.4499999999999993" customHeight="1">
      <c r="B112" s="147"/>
      <c r="C112" s="147"/>
      <c r="D112" s="147"/>
      <c r="E112" s="148"/>
      <c r="F112" s="147"/>
      <c r="G112" s="147"/>
      <c r="H112" s="15"/>
      <c r="I112" s="149"/>
      <c r="J112" s="150"/>
    </row>
    <row r="113" spans="1:11">
      <c r="B113" s="151" t="s">
        <v>10</v>
      </c>
    </row>
    <row r="114" spans="1:11" ht="36" customHeight="1">
      <c r="B114" s="308" t="s">
        <v>167</v>
      </c>
      <c r="C114" s="308"/>
      <c r="D114" s="308"/>
      <c r="E114" s="308"/>
      <c r="F114" s="308"/>
      <c r="G114" s="308"/>
      <c r="H114" s="308"/>
      <c r="I114" s="308"/>
      <c r="J114" s="308"/>
      <c r="K114" s="146"/>
    </row>
    <row r="115" spans="1:11">
      <c r="B115" s="123"/>
    </row>
    <row r="116" spans="1:11">
      <c r="B116" s="123"/>
    </row>
    <row r="117" spans="1:11" ht="18">
      <c r="B117" s="293" t="s">
        <v>55</v>
      </c>
      <c r="C117" s="293"/>
      <c r="D117" s="293"/>
      <c r="E117" s="293"/>
      <c r="F117" s="293"/>
      <c r="G117" s="293"/>
      <c r="H117" s="293"/>
      <c r="I117" s="293"/>
      <c r="J117" s="293"/>
    </row>
    <row r="118" spans="1:11" ht="18">
      <c r="B118" s="152"/>
    </row>
    <row r="119" spans="1:11">
      <c r="B119" s="124" t="s">
        <v>11</v>
      </c>
    </row>
    <row r="120" spans="1:11">
      <c r="B120" s="123"/>
    </row>
    <row r="121" spans="1:11" ht="22.5" customHeight="1">
      <c r="B121" s="175"/>
      <c r="C121" s="186" t="s">
        <v>56</v>
      </c>
      <c r="D121" s="185"/>
      <c r="E121" s="185"/>
      <c r="F121" s="185"/>
      <c r="G121" s="185"/>
      <c r="H121" s="185"/>
      <c r="I121" s="185"/>
      <c r="J121" s="185"/>
    </row>
    <row r="122" spans="1:11" ht="12.6" customHeight="1">
      <c r="A122" s="146"/>
      <c r="B122" s="153"/>
      <c r="C122" s="154"/>
      <c r="D122" s="154"/>
      <c r="E122" s="155"/>
      <c r="F122" s="155"/>
      <c r="G122" s="155"/>
      <c r="H122" s="155"/>
      <c r="I122" s="155"/>
      <c r="J122" s="155"/>
      <c r="K122" s="146"/>
    </row>
    <row r="123" spans="1:11" ht="22.5" customHeight="1">
      <c r="A123" s="146"/>
      <c r="B123" s="237" t="s">
        <v>57</v>
      </c>
      <c r="C123" s="348" t="s">
        <v>137</v>
      </c>
      <c r="D123" s="349"/>
      <c r="E123" s="105"/>
      <c r="F123" s="348" t="s">
        <v>12</v>
      </c>
      <c r="G123" s="349"/>
      <c r="H123" s="349"/>
      <c r="I123" s="349"/>
      <c r="J123" s="349"/>
      <c r="K123" s="350"/>
    </row>
    <row r="124" spans="1:11" ht="22.5" customHeight="1">
      <c r="A124" s="146"/>
      <c r="B124" s="236"/>
      <c r="C124" s="280" t="s">
        <v>152</v>
      </c>
      <c r="D124" s="351" t="s">
        <v>13</v>
      </c>
      <c r="E124" s="349" t="s">
        <v>14</v>
      </c>
      <c r="F124" s="304" t="s">
        <v>126</v>
      </c>
      <c r="G124" s="305"/>
      <c r="H124" s="305"/>
      <c r="I124" s="306"/>
      <c r="J124" s="304" t="s">
        <v>127</v>
      </c>
      <c r="K124" s="306"/>
    </row>
    <row r="125" spans="1:11" ht="22.5" customHeight="1">
      <c r="A125" s="146"/>
      <c r="B125" s="236"/>
      <c r="C125" s="280"/>
      <c r="D125" s="329"/>
      <c r="E125" s="353"/>
      <c r="F125" s="300" t="s">
        <v>129</v>
      </c>
      <c r="G125" s="301"/>
      <c r="H125" s="300" t="s">
        <v>128</v>
      </c>
      <c r="I125" s="301"/>
      <c r="J125" s="302" t="s">
        <v>128</v>
      </c>
      <c r="K125" s="303"/>
    </row>
    <row r="126" spans="1:11" ht="22.5" customHeight="1">
      <c r="A126" s="146"/>
      <c r="B126" s="236"/>
      <c r="C126" s="285"/>
      <c r="D126" s="352"/>
      <c r="E126" s="332"/>
      <c r="F126" s="113"/>
      <c r="G126" s="114" t="s">
        <v>171</v>
      </c>
      <c r="H126" s="113"/>
      <c r="I126" s="114" t="s">
        <v>171</v>
      </c>
      <c r="J126" s="113"/>
      <c r="K126" s="114" t="s">
        <v>171</v>
      </c>
    </row>
    <row r="127" spans="1:11" ht="22.5" customHeight="1">
      <c r="A127" s="146"/>
      <c r="B127" s="120" t="s">
        <v>58</v>
      </c>
      <c r="C127" s="49" t="s">
        <v>44</v>
      </c>
      <c r="D127" s="111" t="s">
        <v>47</v>
      </c>
      <c r="E127" s="111" t="s">
        <v>47</v>
      </c>
      <c r="F127" s="57" t="s">
        <v>131</v>
      </c>
      <c r="G127" s="61" t="s">
        <v>132</v>
      </c>
      <c r="H127" s="57" t="s">
        <v>131</v>
      </c>
      <c r="I127" s="58" t="s">
        <v>132</v>
      </c>
      <c r="J127" s="64"/>
      <c r="K127" s="104"/>
    </row>
    <row r="128" spans="1:11" ht="22.5" customHeight="1">
      <c r="A128" s="146"/>
      <c r="B128" s="173"/>
      <c r="C128" s="34" t="s">
        <v>45</v>
      </c>
      <c r="D128" s="108" t="s">
        <v>47</v>
      </c>
      <c r="E128" s="108" t="s">
        <v>47</v>
      </c>
      <c r="F128" s="82"/>
      <c r="G128" s="60" t="s">
        <v>133</v>
      </c>
      <c r="H128" s="82"/>
      <c r="I128" s="102" t="s">
        <v>133</v>
      </c>
      <c r="J128" s="82"/>
      <c r="K128" s="60" t="s">
        <v>133</v>
      </c>
    </row>
    <row r="129" spans="1:11" ht="22.5" customHeight="1">
      <c r="A129" s="146"/>
      <c r="B129" s="173"/>
      <c r="C129" s="34" t="s">
        <v>46</v>
      </c>
      <c r="D129" s="109" t="s">
        <v>48</v>
      </c>
      <c r="E129" s="109" t="s">
        <v>157</v>
      </c>
      <c r="F129" s="112"/>
      <c r="G129" s="59" t="s">
        <v>168</v>
      </c>
      <c r="H129" s="112"/>
      <c r="I129" s="103" t="s">
        <v>168</v>
      </c>
      <c r="J129" s="112"/>
      <c r="K129" s="59" t="s">
        <v>168</v>
      </c>
    </row>
    <row r="130" spans="1:11" ht="22.5" customHeight="1">
      <c r="A130" s="146"/>
      <c r="B130" s="173"/>
      <c r="C130" s="34" t="s">
        <v>78</v>
      </c>
      <c r="D130" s="110" t="s">
        <v>54</v>
      </c>
      <c r="E130" s="110" t="s">
        <v>18</v>
      </c>
      <c r="F130" s="354" t="s">
        <v>134</v>
      </c>
      <c r="G130" s="355"/>
      <c r="H130" s="355"/>
      <c r="I130" s="355"/>
      <c r="J130" s="355"/>
      <c r="K130" s="356"/>
    </row>
    <row r="131" spans="1:11" ht="22.5" customHeight="1">
      <c r="A131" s="146"/>
      <c r="B131" s="174"/>
      <c r="C131" s="56"/>
      <c r="D131" s="62"/>
      <c r="E131" s="65"/>
      <c r="F131" s="357"/>
      <c r="G131" s="358"/>
      <c r="H131" s="358"/>
      <c r="I131" s="358"/>
      <c r="J131" s="358"/>
      <c r="K131" s="359"/>
    </row>
    <row r="132" spans="1:11" ht="6" customHeight="1">
      <c r="A132" s="146"/>
      <c r="B132" s="143"/>
      <c r="C132" s="146"/>
      <c r="D132" s="146"/>
      <c r="E132" s="146"/>
      <c r="F132" s="146"/>
      <c r="G132" s="146"/>
      <c r="H132" s="146"/>
      <c r="I132" s="146"/>
      <c r="J132" s="146"/>
      <c r="K132" s="146"/>
    </row>
    <row r="133" spans="1:11" ht="6.6" customHeight="1">
      <c r="A133" s="146"/>
      <c r="B133" s="153"/>
      <c r="C133" s="154"/>
      <c r="D133" s="154"/>
      <c r="E133" s="155"/>
      <c r="F133" s="155"/>
      <c r="G133" s="155"/>
      <c r="H133" s="155"/>
      <c r="I133" s="155"/>
      <c r="J133" s="155"/>
      <c r="K133" s="146"/>
    </row>
    <row r="134" spans="1:11" ht="13.5" customHeight="1">
      <c r="A134" s="146"/>
      <c r="B134" s="308" t="s">
        <v>135</v>
      </c>
      <c r="C134" s="308"/>
      <c r="D134" s="308"/>
      <c r="E134" s="308"/>
      <c r="F134" s="308"/>
      <c r="G134" s="308"/>
      <c r="H134" s="308"/>
      <c r="I134" s="308"/>
      <c r="J134" s="308"/>
      <c r="K134" s="146"/>
    </row>
    <row r="135" spans="1:11">
      <c r="A135" s="146"/>
      <c r="B135" s="156" t="s">
        <v>136</v>
      </c>
      <c r="C135" s="146"/>
      <c r="D135" s="146"/>
      <c r="E135" s="146"/>
      <c r="F135" s="146"/>
      <c r="G135" s="146"/>
      <c r="H135" s="146"/>
      <c r="I135" s="146"/>
      <c r="J135" s="146"/>
      <c r="K135" s="146"/>
    </row>
    <row r="136" spans="1:11">
      <c r="A136" s="146"/>
      <c r="B136" s="156" t="s">
        <v>150</v>
      </c>
      <c r="C136" s="146"/>
      <c r="D136" s="146"/>
      <c r="E136" s="146"/>
      <c r="F136" s="146"/>
      <c r="G136" s="146"/>
      <c r="H136" s="146"/>
      <c r="I136" s="146"/>
      <c r="J136" s="146"/>
      <c r="K136" s="146"/>
    </row>
    <row r="137" spans="1:11" ht="16.5" customHeight="1">
      <c r="A137" s="146"/>
      <c r="B137" s="308" t="s">
        <v>160</v>
      </c>
      <c r="C137" s="308"/>
      <c r="D137" s="308"/>
      <c r="E137" s="308"/>
      <c r="F137" s="308"/>
      <c r="G137" s="308"/>
      <c r="H137" s="308"/>
      <c r="I137" s="308"/>
      <c r="J137" s="308"/>
      <c r="K137" s="146"/>
    </row>
    <row r="138" spans="1:11" ht="27.75" customHeight="1">
      <c r="B138" s="307" t="s">
        <v>64</v>
      </c>
      <c r="C138" s="307"/>
      <c r="D138" s="307"/>
      <c r="E138" s="307"/>
      <c r="F138" s="307"/>
      <c r="G138" s="307"/>
      <c r="H138" s="307"/>
      <c r="I138" s="307"/>
      <c r="J138" s="307"/>
    </row>
    <row r="139" spans="1:11" ht="36.75" customHeight="1">
      <c r="B139" s="307" t="s">
        <v>65</v>
      </c>
      <c r="C139" s="307"/>
      <c r="D139" s="307"/>
      <c r="E139" s="307"/>
      <c r="F139" s="307"/>
      <c r="G139" s="307"/>
      <c r="H139" s="307"/>
      <c r="I139" s="307"/>
      <c r="J139" s="307"/>
    </row>
    <row r="140" spans="1:11" ht="6.6" customHeight="1">
      <c r="B140" s="151"/>
    </row>
    <row r="141" spans="1:11">
      <c r="B141" s="124" t="s">
        <v>153</v>
      </c>
    </row>
    <row r="142" spans="1:11">
      <c r="B142" s="121"/>
    </row>
    <row r="143" spans="1:11" ht="22.5" customHeight="1">
      <c r="B143" s="6"/>
      <c r="C143" s="185" t="s">
        <v>66</v>
      </c>
      <c r="D143" s="185"/>
      <c r="E143" s="185"/>
      <c r="F143" s="185"/>
      <c r="G143" s="185"/>
      <c r="H143" s="185"/>
      <c r="I143" s="185"/>
      <c r="J143" s="185"/>
    </row>
    <row r="144" spans="1:11" ht="10.5" customHeight="1">
      <c r="B144" s="157"/>
      <c r="C144" s="158"/>
      <c r="D144" s="158"/>
      <c r="E144" s="159"/>
      <c r="F144" s="159"/>
      <c r="G144" s="159"/>
      <c r="H144" s="159"/>
      <c r="I144" s="159"/>
      <c r="J144" s="159"/>
    </row>
    <row r="145" spans="2:11" ht="22.5" customHeight="1">
      <c r="B145" s="326" t="s">
        <v>146</v>
      </c>
      <c r="C145" s="345"/>
      <c r="D145" s="334" t="s">
        <v>147</v>
      </c>
      <c r="E145" s="335"/>
      <c r="F145" s="217" t="s">
        <v>145</v>
      </c>
      <c r="G145" s="218"/>
      <c r="H145" s="218"/>
      <c r="I145" s="218"/>
      <c r="J145" s="218"/>
      <c r="K145" s="219"/>
    </row>
    <row r="146" spans="2:11" ht="22.5" customHeight="1">
      <c r="B146" s="346"/>
      <c r="C146" s="347"/>
      <c r="D146" s="336"/>
      <c r="E146" s="337"/>
      <c r="F146" s="331" t="s">
        <v>144</v>
      </c>
      <c r="G146" s="332"/>
      <c r="H146" s="332"/>
      <c r="I146" s="333"/>
      <c r="J146" s="220" t="s">
        <v>127</v>
      </c>
      <c r="K146" s="220"/>
    </row>
    <row r="147" spans="2:11" ht="22.5" customHeight="1">
      <c r="B147" s="328" t="s">
        <v>141</v>
      </c>
      <c r="C147" s="328" t="s">
        <v>142</v>
      </c>
      <c r="D147" s="328" t="s">
        <v>141</v>
      </c>
      <c r="E147" s="328" t="s">
        <v>142</v>
      </c>
      <c r="F147" s="326" t="s">
        <v>129</v>
      </c>
      <c r="G147" s="294"/>
      <c r="H147" s="327" t="s">
        <v>128</v>
      </c>
      <c r="I147" s="219"/>
      <c r="J147" s="221" t="s">
        <v>128</v>
      </c>
      <c r="K147" s="221"/>
    </row>
    <row r="148" spans="2:11" ht="22.5" customHeight="1">
      <c r="B148" s="329"/>
      <c r="C148" s="330"/>
      <c r="D148" s="329"/>
      <c r="E148" s="329"/>
      <c r="F148" s="171"/>
      <c r="G148" s="70" t="s">
        <v>140</v>
      </c>
      <c r="H148" s="67"/>
      <c r="I148" s="68" t="s">
        <v>140</v>
      </c>
      <c r="J148" s="99"/>
      <c r="K148" s="68" t="s">
        <v>140</v>
      </c>
    </row>
    <row r="149" spans="2:11" ht="18.95" customHeight="1">
      <c r="B149" s="72"/>
      <c r="C149" s="73"/>
      <c r="D149" s="74"/>
      <c r="E149" s="77"/>
      <c r="F149" s="39" t="s">
        <v>131</v>
      </c>
      <c r="G149" s="40" t="s">
        <v>132</v>
      </c>
      <c r="H149" s="39" t="s">
        <v>131</v>
      </c>
      <c r="I149" s="40" t="s">
        <v>132</v>
      </c>
      <c r="J149" s="100"/>
      <c r="K149" s="101"/>
    </row>
    <row r="150" spans="2:11" ht="18.95" customHeight="1">
      <c r="B150" s="63" t="s">
        <v>47</v>
      </c>
      <c r="C150" s="160" t="s">
        <v>47</v>
      </c>
      <c r="D150" s="63" t="s">
        <v>138</v>
      </c>
      <c r="E150" s="78" t="s">
        <v>138</v>
      </c>
      <c r="F150" s="82"/>
      <c r="G150" s="59" t="s">
        <v>133</v>
      </c>
      <c r="H150" s="69"/>
      <c r="I150" s="60" t="s">
        <v>133</v>
      </c>
      <c r="J150" s="82"/>
      <c r="K150" s="60" t="s">
        <v>133</v>
      </c>
    </row>
    <row r="151" spans="2:11" ht="18.95" customHeight="1">
      <c r="B151" s="63" t="s">
        <v>130</v>
      </c>
      <c r="C151" s="160" t="s">
        <v>130</v>
      </c>
      <c r="D151" s="75"/>
      <c r="E151" s="81"/>
      <c r="F151" s="66"/>
      <c r="G151" s="161" t="s">
        <v>58</v>
      </c>
      <c r="H151" s="77"/>
      <c r="I151" s="98" t="s">
        <v>58</v>
      </c>
      <c r="J151" s="82"/>
      <c r="K151" s="60" t="s">
        <v>168</v>
      </c>
    </row>
    <row r="152" spans="2:11" ht="18.95" customHeight="1">
      <c r="B152" s="63" t="s">
        <v>18</v>
      </c>
      <c r="C152" s="160" t="s">
        <v>18</v>
      </c>
      <c r="D152" s="76" t="s">
        <v>139</v>
      </c>
      <c r="E152" s="79" t="s">
        <v>139</v>
      </c>
      <c r="F152" s="222" t="s">
        <v>143</v>
      </c>
      <c r="G152" s="223"/>
      <c r="H152" s="223"/>
      <c r="I152" s="223"/>
      <c r="J152" s="223"/>
      <c r="K152" s="224"/>
    </row>
    <row r="153" spans="2:11" ht="18.95" customHeight="1">
      <c r="B153" s="62"/>
      <c r="C153" s="62"/>
      <c r="D153" s="71"/>
      <c r="E153" s="80"/>
      <c r="F153" s="225"/>
      <c r="G153" s="226"/>
      <c r="H153" s="226"/>
      <c r="I153" s="226"/>
      <c r="J153" s="226"/>
      <c r="K153" s="227"/>
    </row>
    <row r="154" spans="2:11" ht="9.6" customHeight="1">
      <c r="B154" s="153"/>
      <c r="C154" s="154"/>
      <c r="D154" s="154"/>
      <c r="E154" s="155"/>
      <c r="F154" s="155"/>
      <c r="G154" s="155"/>
      <c r="H154" s="155"/>
      <c r="I154" s="155"/>
      <c r="J154" s="155"/>
    </row>
    <row r="155" spans="2:11" ht="12.6" customHeight="1">
      <c r="B155" s="162" t="s">
        <v>148</v>
      </c>
      <c r="C155" s="154"/>
      <c r="D155" s="154"/>
      <c r="E155" s="155"/>
      <c r="F155" s="155"/>
      <c r="G155" s="155"/>
      <c r="H155" s="155"/>
      <c r="I155" s="155"/>
      <c r="J155" s="155"/>
    </row>
    <row r="156" spans="2:11" ht="12.6" customHeight="1">
      <c r="B156" s="162" t="s">
        <v>154</v>
      </c>
      <c r="C156" s="154"/>
      <c r="D156" s="154"/>
      <c r="E156" s="155"/>
      <c r="F156" s="155"/>
      <c r="G156" s="155"/>
      <c r="H156" s="155"/>
      <c r="I156" s="155"/>
      <c r="J156" s="155"/>
    </row>
    <row r="157" spans="2:11" ht="12.6" customHeight="1">
      <c r="B157" s="156" t="s">
        <v>149</v>
      </c>
      <c r="C157" s="154"/>
      <c r="D157" s="154"/>
      <c r="E157" s="155"/>
      <c r="F157" s="155"/>
      <c r="G157" s="155"/>
      <c r="H157" s="155"/>
      <c r="I157" s="155"/>
      <c r="J157" s="155"/>
    </row>
    <row r="158" spans="2:11" ht="24.75" customHeight="1">
      <c r="B158" s="308" t="s">
        <v>164</v>
      </c>
      <c r="C158" s="308"/>
      <c r="D158" s="308"/>
      <c r="E158" s="308"/>
      <c r="F158" s="308"/>
      <c r="G158" s="308"/>
      <c r="H158" s="308"/>
      <c r="I158" s="308"/>
      <c r="J158" s="308"/>
    </row>
    <row r="159" spans="2:11" ht="14.25" customHeight="1">
      <c r="B159" s="307" t="s">
        <v>19</v>
      </c>
      <c r="C159" s="307"/>
      <c r="D159" s="307"/>
      <c r="E159" s="307"/>
      <c r="F159" s="307"/>
      <c r="G159" s="307"/>
      <c r="H159" s="307"/>
      <c r="I159" s="307"/>
      <c r="J159" s="307"/>
    </row>
    <row r="160" spans="2:11" ht="25.5" customHeight="1">
      <c r="B160" s="307" t="s">
        <v>101</v>
      </c>
      <c r="C160" s="307"/>
      <c r="D160" s="307"/>
      <c r="E160" s="307"/>
      <c r="F160" s="307"/>
      <c r="G160" s="307"/>
      <c r="H160" s="307"/>
      <c r="I160" s="307"/>
      <c r="J160" s="307"/>
    </row>
    <row r="161" spans="2:10" ht="25.5" customHeight="1">
      <c r="B161" s="307" t="s">
        <v>102</v>
      </c>
      <c r="C161" s="307"/>
      <c r="D161" s="307"/>
      <c r="E161" s="307"/>
      <c r="F161" s="307"/>
      <c r="G161" s="307"/>
      <c r="H161" s="307"/>
      <c r="I161" s="307"/>
      <c r="J161" s="307"/>
    </row>
    <row r="162" spans="2:10">
      <c r="B162" s="123"/>
    </row>
    <row r="163" spans="2:10">
      <c r="B163" s="124" t="s">
        <v>20</v>
      </c>
    </row>
    <row r="164" spans="2:10">
      <c r="B164" s="123"/>
    </row>
    <row r="165" spans="2:10" ht="22.5" customHeight="1">
      <c r="B165" s="6"/>
      <c r="C165" s="185" t="s">
        <v>66</v>
      </c>
      <c r="D165" s="185"/>
      <c r="E165" s="185"/>
      <c r="F165" s="185"/>
      <c r="G165" s="185"/>
      <c r="H165" s="185"/>
      <c r="I165" s="185"/>
      <c r="J165" s="185"/>
    </row>
    <row r="166" spans="2:10">
      <c r="B166" s="151"/>
    </row>
    <row r="167" spans="2:10" ht="27" customHeight="1">
      <c r="B167" s="230" t="s">
        <v>151</v>
      </c>
      <c r="C167" s="230"/>
      <c r="D167" s="230" t="s">
        <v>67</v>
      </c>
      <c r="E167" s="230"/>
      <c r="F167" s="316" t="s">
        <v>21</v>
      </c>
      <c r="G167" s="316"/>
      <c r="H167" s="316"/>
      <c r="I167" s="132"/>
    </row>
    <row r="168" spans="2:10" ht="18.75" customHeight="1">
      <c r="B168" s="230"/>
      <c r="C168" s="230"/>
      <c r="D168" s="230"/>
      <c r="E168" s="230"/>
      <c r="F168" s="9"/>
      <c r="G168" s="9"/>
      <c r="H168" s="9"/>
      <c r="I168" s="132"/>
    </row>
    <row r="169" spans="2:10" ht="19.5" customHeight="1">
      <c r="B169" s="230"/>
      <c r="C169" s="230"/>
      <c r="D169" s="230"/>
      <c r="E169" s="230"/>
      <c r="F169" s="8" t="s">
        <v>15</v>
      </c>
      <c r="G169" s="8" t="s">
        <v>15</v>
      </c>
      <c r="H169" s="8" t="s">
        <v>15</v>
      </c>
      <c r="I169" s="132"/>
    </row>
    <row r="170" spans="2:10">
      <c r="B170" s="10"/>
      <c r="C170" s="16" t="s">
        <v>16</v>
      </c>
      <c r="D170" s="17"/>
      <c r="E170" s="18" t="s">
        <v>16</v>
      </c>
      <c r="F170" s="317" t="s">
        <v>22</v>
      </c>
      <c r="G170" s="318"/>
      <c r="H170" s="319"/>
      <c r="I170" s="132"/>
    </row>
    <row r="171" spans="2:10">
      <c r="B171" s="11"/>
      <c r="C171" s="19" t="s">
        <v>17</v>
      </c>
      <c r="D171" s="20"/>
      <c r="E171" s="21" t="s">
        <v>17</v>
      </c>
      <c r="F171" s="320"/>
      <c r="G171" s="321"/>
      <c r="H171" s="322"/>
      <c r="I171" s="132"/>
    </row>
    <row r="172" spans="2:10">
      <c r="B172" s="12"/>
      <c r="C172" s="22" t="s">
        <v>18</v>
      </c>
      <c r="D172" s="23"/>
      <c r="E172" s="24" t="s">
        <v>18</v>
      </c>
      <c r="F172" s="323"/>
      <c r="G172" s="324"/>
      <c r="H172" s="325"/>
      <c r="I172" s="132"/>
    </row>
    <row r="173" spans="2:10">
      <c r="B173" s="164"/>
      <c r="C173" s="125"/>
      <c r="D173" s="165"/>
      <c r="E173" s="166"/>
      <c r="F173" s="163"/>
      <c r="G173" s="163"/>
      <c r="H173" s="163"/>
      <c r="I173" s="132"/>
    </row>
    <row r="174" spans="2:10" ht="26.25" customHeight="1">
      <c r="B174" s="307" t="s">
        <v>68</v>
      </c>
      <c r="C174" s="307"/>
      <c r="D174" s="307"/>
      <c r="E174" s="307"/>
      <c r="F174" s="307"/>
      <c r="G174" s="307"/>
      <c r="H174" s="307"/>
      <c r="I174" s="307"/>
      <c r="J174" s="307"/>
    </row>
    <row r="175" spans="2:10" ht="26.25" customHeight="1">
      <c r="B175" s="338" t="s">
        <v>69</v>
      </c>
      <c r="C175" s="338"/>
      <c r="D175" s="338"/>
      <c r="E175" s="338"/>
      <c r="F175" s="338"/>
      <c r="G175" s="338"/>
      <c r="H175" s="338"/>
      <c r="I175" s="338"/>
      <c r="J175" s="338"/>
    </row>
    <row r="176" spans="2:10" ht="18">
      <c r="B176" s="199" t="s">
        <v>70</v>
      </c>
      <c r="C176" s="199"/>
      <c r="D176" s="199"/>
      <c r="E176" s="199"/>
      <c r="F176" s="199"/>
      <c r="G176" s="199"/>
      <c r="H176" s="199"/>
      <c r="I176" s="199"/>
      <c r="J176" s="199"/>
    </row>
    <row r="177" spans="2:10">
      <c r="B177" s="151"/>
    </row>
    <row r="178" spans="2:10" ht="13.5" customHeight="1">
      <c r="B178" s="184" t="s">
        <v>23</v>
      </c>
      <c r="C178" s="184"/>
      <c r="D178" s="184"/>
      <c r="E178" s="184"/>
      <c r="F178" s="184"/>
      <c r="G178" s="184"/>
      <c r="H178" s="184"/>
      <c r="I178" s="184"/>
      <c r="J178" s="184"/>
    </row>
    <row r="179" spans="2:10" ht="13.5" customHeight="1">
      <c r="B179" s="184"/>
      <c r="C179" s="184"/>
      <c r="D179" s="184"/>
      <c r="E179" s="184"/>
      <c r="F179" s="184"/>
      <c r="G179" s="184"/>
      <c r="H179" s="184"/>
      <c r="I179" s="184"/>
      <c r="J179" s="184"/>
    </row>
    <row r="180" spans="2:10" ht="22.5" customHeight="1">
      <c r="C180" s="176"/>
      <c r="D180" s="185" t="s">
        <v>71</v>
      </c>
      <c r="E180" s="185"/>
      <c r="G180" s="176"/>
      <c r="H180" s="185" t="s">
        <v>72</v>
      </c>
      <c r="I180" s="185"/>
      <c r="J180" s="185"/>
    </row>
    <row r="181" spans="2:10">
      <c r="B181" s="123"/>
    </row>
    <row r="182" spans="2:10" ht="18.75" customHeight="1">
      <c r="B182" s="184" t="s">
        <v>84</v>
      </c>
      <c r="C182" s="184"/>
      <c r="D182" s="184"/>
      <c r="E182" s="184"/>
      <c r="F182" s="184"/>
      <c r="G182" s="184"/>
      <c r="H182" s="184"/>
      <c r="I182" s="184"/>
      <c r="J182" s="184"/>
    </row>
    <row r="183" spans="2:10" ht="20.25" customHeight="1">
      <c r="B183" s="132"/>
      <c r="C183" s="132"/>
      <c r="D183" s="132"/>
      <c r="E183" s="132"/>
      <c r="F183" s="1" t="s">
        <v>86</v>
      </c>
      <c r="H183" s="7" t="s">
        <v>83</v>
      </c>
      <c r="I183" s="1" t="s">
        <v>85</v>
      </c>
    </row>
    <row r="184" spans="2:10" ht="26.25" customHeight="1">
      <c r="B184" s="209" t="s">
        <v>24</v>
      </c>
      <c r="C184" s="209"/>
      <c r="D184" s="3" t="s">
        <v>25</v>
      </c>
      <c r="E184" s="209" t="s">
        <v>26</v>
      </c>
      <c r="F184" s="209"/>
      <c r="G184" s="209" t="s">
        <v>27</v>
      </c>
      <c r="H184" s="209"/>
    </row>
    <row r="185" spans="2:10" ht="19.5" customHeight="1">
      <c r="B185" s="209" t="s">
        <v>28</v>
      </c>
      <c r="C185" s="209"/>
      <c r="D185" s="25" t="s">
        <v>29</v>
      </c>
      <c r="E185" s="361">
        <v>15</v>
      </c>
      <c r="F185" s="14" t="s">
        <v>159</v>
      </c>
      <c r="G185" s="179"/>
      <c r="H185" s="180"/>
    </row>
    <row r="186" spans="2:10" ht="19.5" customHeight="1">
      <c r="B186" s="209"/>
      <c r="C186" s="209"/>
      <c r="D186" s="25" t="s">
        <v>30</v>
      </c>
      <c r="E186" s="172">
        <v>30.1</v>
      </c>
      <c r="F186" s="14" t="s">
        <v>158</v>
      </c>
      <c r="G186" s="179"/>
      <c r="H186" s="180"/>
    </row>
    <row r="187" spans="2:10" ht="19.5" customHeight="1">
      <c r="B187" s="209"/>
      <c r="C187" s="209"/>
      <c r="D187" s="25" t="s">
        <v>31</v>
      </c>
      <c r="E187" s="172">
        <v>50.1</v>
      </c>
      <c r="F187" s="14" t="s">
        <v>158</v>
      </c>
      <c r="G187" s="179"/>
      <c r="H187" s="180"/>
    </row>
    <row r="188" spans="2:10" ht="19.5" customHeight="1">
      <c r="B188" s="209"/>
      <c r="C188" s="209"/>
      <c r="D188" s="25" t="s">
        <v>32</v>
      </c>
      <c r="E188" s="172">
        <v>70.099999999999994</v>
      </c>
      <c r="F188" s="14" t="s">
        <v>158</v>
      </c>
      <c r="G188" s="179"/>
      <c r="H188" s="180"/>
    </row>
    <row r="189" spans="2:10" ht="19.5" customHeight="1">
      <c r="B189" s="209" t="s">
        <v>33</v>
      </c>
      <c r="C189" s="209"/>
      <c r="D189" s="25" t="s">
        <v>29</v>
      </c>
      <c r="E189" s="361">
        <v>15.9</v>
      </c>
      <c r="F189" s="14" t="s">
        <v>158</v>
      </c>
      <c r="G189" s="179"/>
      <c r="H189" s="180"/>
    </row>
    <row r="190" spans="2:10" ht="19.5" customHeight="1">
      <c r="B190" s="209"/>
      <c r="C190" s="209"/>
      <c r="D190" s="25" t="s">
        <v>30</v>
      </c>
      <c r="E190" s="172">
        <v>31.9</v>
      </c>
      <c r="F190" s="14" t="s">
        <v>158</v>
      </c>
      <c r="G190" s="179"/>
      <c r="H190" s="180"/>
    </row>
    <row r="191" spans="2:10" ht="19.5" customHeight="1">
      <c r="B191" s="209"/>
      <c r="C191" s="209"/>
      <c r="D191" s="25" t="s">
        <v>31</v>
      </c>
      <c r="E191" s="172">
        <v>53.1</v>
      </c>
      <c r="F191" s="14" t="s">
        <v>158</v>
      </c>
      <c r="G191" s="179"/>
      <c r="H191" s="180"/>
    </row>
    <row r="192" spans="2:10" ht="19.5" customHeight="1">
      <c r="B192" s="209"/>
      <c r="C192" s="209"/>
      <c r="D192" s="25" t="s">
        <v>32</v>
      </c>
      <c r="E192" s="172">
        <v>74.3</v>
      </c>
      <c r="F192" s="14" t="s">
        <v>158</v>
      </c>
      <c r="G192" s="179"/>
      <c r="H192" s="180"/>
    </row>
    <row r="193" spans="2:10" ht="19.5" customHeight="1">
      <c r="B193" s="209" t="s">
        <v>34</v>
      </c>
      <c r="C193" s="209"/>
      <c r="D193" s="26" t="s">
        <v>29</v>
      </c>
      <c r="E193" s="361">
        <v>19.7</v>
      </c>
      <c r="F193" s="13" t="s">
        <v>73</v>
      </c>
      <c r="G193" s="179"/>
      <c r="H193" s="180"/>
    </row>
    <row r="194" spans="2:10" ht="19.5" customHeight="1">
      <c r="B194" s="209"/>
      <c r="C194" s="209"/>
      <c r="D194" s="26" t="s">
        <v>30</v>
      </c>
      <c r="E194" s="172">
        <v>39.299999999999997</v>
      </c>
      <c r="F194" s="14" t="s">
        <v>73</v>
      </c>
      <c r="G194" s="179"/>
      <c r="H194" s="180"/>
    </row>
    <row r="195" spans="2:10" ht="19.5" customHeight="1">
      <c r="B195" s="209"/>
      <c r="C195" s="209"/>
      <c r="D195" s="26" t="s">
        <v>31</v>
      </c>
      <c r="E195" s="172">
        <v>65.599999999999994</v>
      </c>
      <c r="F195" s="14" t="s">
        <v>73</v>
      </c>
      <c r="G195" s="179"/>
      <c r="H195" s="180"/>
    </row>
    <row r="196" spans="2:10" ht="19.5" customHeight="1">
      <c r="B196" s="209"/>
      <c r="C196" s="209"/>
      <c r="D196" s="26" t="s">
        <v>32</v>
      </c>
      <c r="E196" s="172">
        <v>91.8</v>
      </c>
      <c r="F196" s="14" t="s">
        <v>73</v>
      </c>
      <c r="G196" s="179"/>
      <c r="H196" s="180"/>
    </row>
    <row r="197" spans="2:10" ht="19.5" customHeight="1">
      <c r="B197" s="209" t="s">
        <v>35</v>
      </c>
      <c r="C197" s="209"/>
      <c r="D197" s="26" t="s">
        <v>29</v>
      </c>
      <c r="E197" s="172">
        <v>12.1</v>
      </c>
      <c r="F197" s="13" t="s">
        <v>74</v>
      </c>
      <c r="G197" s="179"/>
      <c r="H197" s="180"/>
    </row>
    <row r="198" spans="2:10" ht="19.5" customHeight="1">
      <c r="B198" s="209"/>
      <c r="C198" s="209"/>
      <c r="D198" s="26" t="s">
        <v>30</v>
      </c>
      <c r="E198" s="172">
        <v>24.2</v>
      </c>
      <c r="F198" s="13" t="s">
        <v>74</v>
      </c>
      <c r="G198" s="179"/>
      <c r="H198" s="180"/>
    </row>
    <row r="199" spans="2:10" ht="19.5" customHeight="1">
      <c r="B199" s="209"/>
      <c r="C199" s="209"/>
      <c r="D199" s="26" t="s">
        <v>31</v>
      </c>
      <c r="E199" s="172">
        <v>40.299999999999997</v>
      </c>
      <c r="F199" s="13" t="s">
        <v>74</v>
      </c>
      <c r="G199" s="179"/>
      <c r="H199" s="180"/>
    </row>
    <row r="200" spans="2:10" ht="19.5" customHeight="1">
      <c r="B200" s="209"/>
      <c r="C200" s="209"/>
      <c r="D200" s="26" t="s">
        <v>32</v>
      </c>
      <c r="E200" s="172">
        <v>56.4</v>
      </c>
      <c r="F200" s="13" t="s">
        <v>74</v>
      </c>
      <c r="G200" s="179"/>
      <c r="H200" s="180"/>
    </row>
    <row r="201" spans="2:10">
      <c r="B201" s="123"/>
    </row>
    <row r="202" spans="2:10">
      <c r="B202" s="123"/>
    </row>
    <row r="203" spans="2:10" ht="18.75" customHeight="1">
      <c r="B203" s="184" t="s">
        <v>90</v>
      </c>
      <c r="C203" s="184"/>
      <c r="D203" s="184"/>
      <c r="E203" s="184"/>
      <c r="F203" s="184"/>
      <c r="G203" s="184"/>
      <c r="H203" s="184"/>
      <c r="I203" s="184"/>
    </row>
    <row r="204" spans="2:10" ht="22.5" customHeight="1">
      <c r="B204" s="193" t="s">
        <v>104</v>
      </c>
      <c r="C204" s="193"/>
      <c r="D204" s="193"/>
      <c r="E204" s="193"/>
      <c r="F204" s="193"/>
      <c r="G204" s="193"/>
      <c r="H204" s="193"/>
      <c r="I204" s="193"/>
      <c r="J204" s="193"/>
    </row>
    <row r="205" spans="2:10">
      <c r="B205" s="185"/>
      <c r="C205" s="185"/>
      <c r="D205" s="185"/>
      <c r="E205" s="185"/>
      <c r="F205" s="185"/>
      <c r="G205" s="185"/>
      <c r="H205" s="185"/>
      <c r="I205" s="185"/>
    </row>
    <row r="206" spans="2:10" ht="21" customHeight="1">
      <c r="B206" s="236" t="s">
        <v>75</v>
      </c>
      <c r="C206" s="236"/>
      <c r="D206" s="236"/>
      <c r="E206" s="237"/>
      <c r="F206" s="236" t="s">
        <v>36</v>
      </c>
      <c r="G206" s="236"/>
      <c r="H206" s="236"/>
      <c r="I206" s="236"/>
      <c r="J206" s="146"/>
    </row>
    <row r="207" spans="2:10" ht="15.75" customHeight="1">
      <c r="B207" s="236" t="s">
        <v>44</v>
      </c>
      <c r="C207" s="236"/>
      <c r="D207" s="236"/>
      <c r="E207" s="237"/>
      <c r="F207" s="341"/>
      <c r="G207" s="341"/>
      <c r="H207" s="234"/>
      <c r="I207" s="119" t="s">
        <v>16</v>
      </c>
      <c r="J207" s="146"/>
    </row>
    <row r="208" spans="2:10" ht="15.75" customHeight="1">
      <c r="B208" s="236" t="s">
        <v>45</v>
      </c>
      <c r="C208" s="236"/>
      <c r="D208" s="236"/>
      <c r="E208" s="237"/>
      <c r="F208" s="341"/>
      <c r="G208" s="341"/>
      <c r="H208" s="234"/>
      <c r="I208" s="119" t="s">
        <v>16</v>
      </c>
      <c r="J208" s="146"/>
    </row>
    <row r="209" spans="2:10" ht="15.75" customHeight="1">
      <c r="B209" s="236" t="s">
        <v>46</v>
      </c>
      <c r="C209" s="236"/>
      <c r="D209" s="236"/>
      <c r="E209" s="237"/>
      <c r="F209" s="341"/>
      <c r="G209" s="341"/>
      <c r="H209" s="234"/>
      <c r="I209" s="119" t="s">
        <v>17</v>
      </c>
      <c r="J209" s="146"/>
    </row>
    <row r="210" spans="2:10" ht="15.75" customHeight="1">
      <c r="B210" s="236" t="s">
        <v>78</v>
      </c>
      <c r="C210" s="236"/>
      <c r="D210" s="236"/>
      <c r="E210" s="237"/>
      <c r="F210" s="215"/>
      <c r="G210" s="215"/>
      <c r="H210" s="216"/>
      <c r="I210" s="119" t="s">
        <v>18</v>
      </c>
      <c r="J210" s="146"/>
    </row>
    <row r="211" spans="2:10" ht="19.5" customHeight="1">
      <c r="B211" s="236" t="s">
        <v>59</v>
      </c>
      <c r="C211" s="236"/>
      <c r="D211" s="236"/>
      <c r="E211" s="237"/>
      <c r="F211" s="339"/>
      <c r="G211" s="339"/>
      <c r="H211" s="340"/>
      <c r="I211" s="85"/>
      <c r="J211" s="146"/>
    </row>
    <row r="212" spans="2:10" ht="19.5" customHeight="1">
      <c r="B212" s="167"/>
      <c r="C212" s="167"/>
      <c r="D212" s="167"/>
      <c r="E212" s="167"/>
      <c r="F212" s="168"/>
      <c r="G212" s="168"/>
      <c r="H212" s="168"/>
      <c r="I212" s="169"/>
      <c r="J212" s="146"/>
    </row>
    <row r="213" spans="2:10" ht="24.75" customHeight="1">
      <c r="B213" s="190" t="s">
        <v>98</v>
      </c>
      <c r="C213" s="191"/>
      <c r="D213" s="191"/>
      <c r="E213" s="191"/>
      <c r="F213" s="191"/>
      <c r="G213" s="191"/>
      <c r="H213" s="191"/>
      <c r="I213" s="191"/>
      <c r="J213" s="192"/>
    </row>
    <row r="214" spans="2:10" s="7" customFormat="1" ht="28.5" customHeight="1">
      <c r="B214" s="27"/>
      <c r="C214" s="27" t="s">
        <v>87</v>
      </c>
      <c r="D214" s="365" t="s">
        <v>79</v>
      </c>
      <c r="E214" s="362" t="s">
        <v>80</v>
      </c>
      <c r="F214" s="183"/>
      <c r="G214" s="342" t="s">
        <v>81</v>
      </c>
      <c r="H214" s="343"/>
      <c r="I214" s="237" t="s">
        <v>100</v>
      </c>
      <c r="J214" s="344"/>
    </row>
    <row r="215" spans="2:10" ht="18" customHeight="1">
      <c r="B215" s="87" t="s">
        <v>44</v>
      </c>
      <c r="C215" s="27"/>
      <c r="D215" s="366" t="str">
        <f>_xlfn.XLOOKUP(C215,D185:D188,E185:E188,"")</f>
        <v/>
      </c>
      <c r="E215" s="363"/>
      <c r="F215" s="88" t="s">
        <v>47</v>
      </c>
      <c r="G215" s="89" t="s">
        <v>81</v>
      </c>
      <c r="H215" s="14" t="s">
        <v>82</v>
      </c>
      <c r="I215" s="177" t="str">
        <f>IFERROR(ROUNDDOWN(D215*E215/2,-2),"")</f>
        <v/>
      </c>
      <c r="J215" s="178"/>
    </row>
    <row r="216" spans="2:10" ht="18" customHeight="1">
      <c r="B216" s="87" t="s">
        <v>45</v>
      </c>
      <c r="C216" s="27"/>
      <c r="D216" s="366" t="str">
        <f>_xlfn.XLOOKUP(C216,D189:D192,E189:E192,"")</f>
        <v/>
      </c>
      <c r="E216" s="363"/>
      <c r="F216" s="88" t="s">
        <v>47</v>
      </c>
      <c r="G216" s="89" t="s">
        <v>81</v>
      </c>
      <c r="H216" s="14" t="s">
        <v>82</v>
      </c>
      <c r="I216" s="177" t="str">
        <f>IFERROR(ROUNDDOWN(D216*E216/2,-2),"")</f>
        <v/>
      </c>
      <c r="J216" s="178"/>
    </row>
    <row r="217" spans="2:10" ht="18" customHeight="1">
      <c r="B217" s="87" t="s">
        <v>76</v>
      </c>
      <c r="C217" s="27"/>
      <c r="D217" s="367" t="str">
        <f>_xlfn.XLOOKUP(C217,D193:D196,E193:E196,"")</f>
        <v/>
      </c>
      <c r="E217" s="363"/>
      <c r="F217" s="88" t="s">
        <v>48</v>
      </c>
      <c r="G217" s="89" t="s">
        <v>81</v>
      </c>
      <c r="H217" s="14" t="s">
        <v>82</v>
      </c>
      <c r="I217" s="177" t="str">
        <f t="shared" ref="I217:I218" si="4">IFERROR(ROUNDDOWN(D217*E217/2,-2),"")</f>
        <v/>
      </c>
      <c r="J217" s="178"/>
    </row>
    <row r="218" spans="2:10" ht="18" customHeight="1">
      <c r="B218" s="87" t="s">
        <v>77</v>
      </c>
      <c r="C218" s="27"/>
      <c r="D218" s="368" t="str">
        <f>_xlfn.XLOOKUP(C218,D197:D200,E197:E200,"")</f>
        <v/>
      </c>
      <c r="E218" s="363"/>
      <c r="F218" s="88" t="s">
        <v>54</v>
      </c>
      <c r="G218" s="90" t="s">
        <v>81</v>
      </c>
      <c r="H218" s="91" t="s">
        <v>82</v>
      </c>
      <c r="I218" s="177" t="str">
        <f t="shared" si="4"/>
        <v/>
      </c>
      <c r="J218" s="178"/>
    </row>
    <row r="219" spans="2:10" ht="18" customHeight="1">
      <c r="B219" s="87" t="s">
        <v>59</v>
      </c>
      <c r="C219" s="86"/>
      <c r="D219" s="86"/>
      <c r="E219" s="364"/>
      <c r="F219" s="92"/>
      <c r="G219" s="84"/>
      <c r="H219" s="83"/>
      <c r="I219" s="178">
        <f>SUM(I215:J218)</f>
        <v>0</v>
      </c>
      <c r="J219" s="178"/>
    </row>
    <row r="220" spans="2:10" ht="25.5" customHeight="1">
      <c r="B220" s="188" t="s">
        <v>99</v>
      </c>
      <c r="C220" s="188"/>
      <c r="D220" s="188"/>
      <c r="E220" s="188"/>
      <c r="F220" s="188"/>
      <c r="G220" s="189"/>
      <c r="H220" s="189"/>
      <c r="I220" s="188"/>
      <c r="J220" s="188"/>
    </row>
    <row r="221" spans="2:10" ht="18.75" customHeight="1">
      <c r="B221" s="184" t="s">
        <v>37</v>
      </c>
      <c r="C221" s="184"/>
      <c r="D221" s="184"/>
      <c r="E221" s="184"/>
      <c r="F221" s="184"/>
      <c r="G221" s="184"/>
      <c r="H221" s="184"/>
      <c r="I221" s="184"/>
      <c r="J221" s="184"/>
    </row>
    <row r="222" spans="2:10" ht="24.75" customHeight="1">
      <c r="B222" s="132"/>
      <c r="C222" s="176"/>
      <c r="D222" s="185" t="s">
        <v>92</v>
      </c>
      <c r="E222" s="185"/>
      <c r="F222" s="185"/>
      <c r="G222" s="176"/>
      <c r="H222" s="186" t="s">
        <v>91</v>
      </c>
      <c r="I222" s="185"/>
      <c r="J222" s="185"/>
    </row>
    <row r="223" spans="2:10" ht="15" customHeight="1">
      <c r="B223" s="132"/>
      <c r="C223" s="170"/>
      <c r="D223" s="126"/>
      <c r="E223" s="126"/>
      <c r="F223" s="126"/>
      <c r="G223" s="170"/>
      <c r="H223" s="126"/>
      <c r="I223" s="126"/>
      <c r="J223" s="126"/>
    </row>
    <row r="224" spans="2:10" ht="14.25">
      <c r="B224" s="187" t="s">
        <v>38</v>
      </c>
      <c r="C224" s="187"/>
      <c r="D224" s="187"/>
    </row>
    <row r="225" spans="2:10" s="2" customFormat="1" ht="39.950000000000003" customHeight="1">
      <c r="B225" s="182" t="s">
        <v>97</v>
      </c>
      <c r="C225" s="182"/>
      <c r="D225" s="182"/>
      <c r="E225" s="182"/>
      <c r="F225" s="182"/>
      <c r="G225" s="182"/>
      <c r="H225" s="182"/>
      <c r="I225" s="182"/>
      <c r="J225" s="182"/>
    </row>
    <row r="226" spans="2:10" s="2" customFormat="1" ht="104.1" customHeight="1">
      <c r="B226" s="181" t="s">
        <v>93</v>
      </c>
      <c r="C226" s="181"/>
      <c r="D226" s="181"/>
      <c r="E226" s="181"/>
      <c r="F226" s="181"/>
      <c r="G226" s="181"/>
      <c r="H226" s="181"/>
      <c r="I226" s="181"/>
      <c r="J226" s="181"/>
    </row>
    <row r="227" spans="2:10" s="2" customFormat="1" ht="131.1" customHeight="1">
      <c r="B227" s="182" t="s">
        <v>94</v>
      </c>
      <c r="C227" s="182"/>
      <c r="D227" s="182"/>
      <c r="E227" s="182"/>
      <c r="F227" s="182"/>
      <c r="G227" s="182"/>
      <c r="H227" s="182"/>
      <c r="I227" s="182"/>
      <c r="J227" s="182"/>
    </row>
    <row r="228" spans="2:10" s="2" customFormat="1" ht="36.6" customHeight="1">
      <c r="B228" s="182" t="s">
        <v>95</v>
      </c>
      <c r="C228" s="182"/>
      <c r="D228" s="182"/>
      <c r="E228" s="182"/>
      <c r="F228" s="182"/>
      <c r="G228" s="182"/>
      <c r="H228" s="182"/>
      <c r="I228" s="182"/>
      <c r="J228" s="182"/>
    </row>
    <row r="229" spans="2:10" s="2" customFormat="1" ht="44.25" customHeight="1">
      <c r="B229" s="182" t="s">
        <v>96</v>
      </c>
      <c r="C229" s="182"/>
      <c r="D229" s="182"/>
      <c r="E229" s="182"/>
      <c r="F229" s="182"/>
      <c r="G229" s="182"/>
      <c r="H229" s="182"/>
      <c r="I229" s="182"/>
      <c r="J229" s="182"/>
    </row>
    <row r="230" spans="2:10" s="2" customFormat="1" ht="48" customHeight="1">
      <c r="B230" s="181" t="s">
        <v>165</v>
      </c>
      <c r="C230" s="181"/>
      <c r="D230" s="181"/>
      <c r="E230" s="181"/>
      <c r="F230" s="181"/>
      <c r="G230" s="181"/>
      <c r="H230" s="181"/>
      <c r="I230" s="181"/>
      <c r="J230" s="181"/>
    </row>
    <row r="231" spans="2:10" ht="15.95" customHeight="1"/>
    <row r="232" spans="2:10" ht="44.25" customHeight="1"/>
  </sheetData>
  <mergeCells count="227">
    <mergeCell ref="B145:C146"/>
    <mergeCell ref="C123:D123"/>
    <mergeCell ref="F123:K123"/>
    <mergeCell ref="D124:D126"/>
    <mergeCell ref="E124:E126"/>
    <mergeCell ref="B134:J134"/>
    <mergeCell ref="B114:J114"/>
    <mergeCell ref="F130:K131"/>
    <mergeCell ref="B123:B126"/>
    <mergeCell ref="C124:C126"/>
    <mergeCell ref="I215:J215"/>
    <mergeCell ref="B206:E206"/>
    <mergeCell ref="B207:E207"/>
    <mergeCell ref="F206:I206"/>
    <mergeCell ref="B211:E211"/>
    <mergeCell ref="B210:E210"/>
    <mergeCell ref="B209:E209"/>
    <mergeCell ref="B208:E208"/>
    <mergeCell ref="F211:H211"/>
    <mergeCell ref="F210:H210"/>
    <mergeCell ref="F209:H209"/>
    <mergeCell ref="F208:H208"/>
    <mergeCell ref="F207:H207"/>
    <mergeCell ref="G214:H214"/>
    <mergeCell ref="I214:J214"/>
    <mergeCell ref="B197:C200"/>
    <mergeCell ref="B139:J139"/>
    <mergeCell ref="B138:J138"/>
    <mergeCell ref="B137:J137"/>
    <mergeCell ref="C143:J143"/>
    <mergeCell ref="C165:J165"/>
    <mergeCell ref="B167:C169"/>
    <mergeCell ref="D167:E169"/>
    <mergeCell ref="F167:H167"/>
    <mergeCell ref="F170:H172"/>
    <mergeCell ref="F147:G147"/>
    <mergeCell ref="H147:I147"/>
    <mergeCell ref="B147:B148"/>
    <mergeCell ref="C147:C148"/>
    <mergeCell ref="D147:D148"/>
    <mergeCell ref="E147:E148"/>
    <mergeCell ref="F146:I146"/>
    <mergeCell ref="D145:E146"/>
    <mergeCell ref="B189:C192"/>
    <mergeCell ref="B185:C188"/>
    <mergeCell ref="B175:J175"/>
    <mergeCell ref="B174:J174"/>
    <mergeCell ref="B161:J161"/>
    <mergeCell ref="B160:J160"/>
    <mergeCell ref="G185:H185"/>
    <mergeCell ref="B67:C70"/>
    <mergeCell ref="J85:J87"/>
    <mergeCell ref="B71:D71"/>
    <mergeCell ref="J97:J99"/>
    <mergeCell ref="J100:J102"/>
    <mergeCell ref="F125:G125"/>
    <mergeCell ref="H125:I125"/>
    <mergeCell ref="J125:K125"/>
    <mergeCell ref="F124:I124"/>
    <mergeCell ref="J124:K124"/>
    <mergeCell ref="E85:E87"/>
    <mergeCell ref="E88:E90"/>
    <mergeCell ref="E91:E93"/>
    <mergeCell ref="E94:E96"/>
    <mergeCell ref="H180:J180"/>
    <mergeCell ref="G184:H184"/>
    <mergeCell ref="E184:F184"/>
    <mergeCell ref="B184:C184"/>
    <mergeCell ref="B159:J159"/>
    <mergeCell ref="B158:J158"/>
    <mergeCell ref="B81:J81"/>
    <mergeCell ref="B83:D84"/>
    <mergeCell ref="H77:I77"/>
    <mergeCell ref="E97:E99"/>
    <mergeCell ref="E100:E102"/>
    <mergeCell ref="E103:E105"/>
    <mergeCell ref="E106:E108"/>
    <mergeCell ref="E109:E111"/>
    <mergeCell ref="B117:J117"/>
    <mergeCell ref="B65:C65"/>
    <mergeCell ref="D65:F65"/>
    <mergeCell ref="G65:H65"/>
    <mergeCell ref="I65:J65"/>
    <mergeCell ref="F83:F84"/>
    <mergeCell ref="J109:J111"/>
    <mergeCell ref="B103:D111"/>
    <mergeCell ref="J103:J105"/>
    <mergeCell ref="G85:G87"/>
    <mergeCell ref="G88:G90"/>
    <mergeCell ref="G91:G93"/>
    <mergeCell ref="G94:G96"/>
    <mergeCell ref="G97:G99"/>
    <mergeCell ref="G100:G102"/>
    <mergeCell ref="G103:G105"/>
    <mergeCell ref="F43:G43"/>
    <mergeCell ref="F44:G44"/>
    <mergeCell ref="F45:G45"/>
    <mergeCell ref="D46:E46"/>
    <mergeCell ref="F46:G46"/>
    <mergeCell ref="B43:C43"/>
    <mergeCell ref="B44:C44"/>
    <mergeCell ref="B45:C45"/>
    <mergeCell ref="B46:C46"/>
    <mergeCell ref="B52:C52"/>
    <mergeCell ref="I52:J52"/>
    <mergeCell ref="B53:C53"/>
    <mergeCell ref="I53:J53"/>
    <mergeCell ref="G52:H52"/>
    <mergeCell ref="D53:E53"/>
    <mergeCell ref="D52:F52"/>
    <mergeCell ref="B66:C66"/>
    <mergeCell ref="D66:E66"/>
    <mergeCell ref="G66:H66"/>
    <mergeCell ref="I66:J66"/>
    <mergeCell ref="G53:H53"/>
    <mergeCell ref="B54:C57"/>
    <mergeCell ref="B58:D58"/>
    <mergeCell ref="E58:F58"/>
    <mergeCell ref="D21:E21"/>
    <mergeCell ref="H21:I21"/>
    <mergeCell ref="B28:H28"/>
    <mergeCell ref="D29:E29"/>
    <mergeCell ref="F29:H29"/>
    <mergeCell ref="F30:G30"/>
    <mergeCell ref="F31:G31"/>
    <mergeCell ref="F34:G34"/>
    <mergeCell ref="I41:J41"/>
    <mergeCell ref="B38:J38"/>
    <mergeCell ref="B37:J37"/>
    <mergeCell ref="B36:J36"/>
    <mergeCell ref="B23:J23"/>
    <mergeCell ref="F32:G32"/>
    <mergeCell ref="F33:G33"/>
    <mergeCell ref="I29:J29"/>
    <mergeCell ref="D34:E34"/>
    <mergeCell ref="B40:H40"/>
    <mergeCell ref="D41:E41"/>
    <mergeCell ref="F41:H41"/>
    <mergeCell ref="B41:C41"/>
    <mergeCell ref="B29:C29"/>
    <mergeCell ref="B34:C34"/>
    <mergeCell ref="B33:C33"/>
    <mergeCell ref="D19:E19"/>
    <mergeCell ref="C3:I3"/>
    <mergeCell ref="B10:J10"/>
    <mergeCell ref="B14:I14"/>
    <mergeCell ref="B13:I13"/>
    <mergeCell ref="G8:J8"/>
    <mergeCell ref="G7:J7"/>
    <mergeCell ref="G6:J6"/>
    <mergeCell ref="G5:J5"/>
    <mergeCell ref="H18:I18"/>
    <mergeCell ref="B12:I12"/>
    <mergeCell ref="B16:J16"/>
    <mergeCell ref="B18:F18"/>
    <mergeCell ref="G187:H187"/>
    <mergeCell ref="H19:I19"/>
    <mergeCell ref="H20:I20"/>
    <mergeCell ref="H22:I22"/>
    <mergeCell ref="F145:K145"/>
    <mergeCell ref="J146:K146"/>
    <mergeCell ref="J147:K147"/>
    <mergeCell ref="F152:K153"/>
    <mergeCell ref="E83:E84"/>
    <mergeCell ref="H83:J83"/>
    <mergeCell ref="B51:G51"/>
    <mergeCell ref="B64:G64"/>
    <mergeCell ref="B77:G77"/>
    <mergeCell ref="G83:G84"/>
    <mergeCell ref="H64:I64"/>
    <mergeCell ref="H51:I51"/>
    <mergeCell ref="F42:G42"/>
    <mergeCell ref="B42:C42"/>
    <mergeCell ref="E71:F71"/>
    <mergeCell ref="H84:I84"/>
    <mergeCell ref="B31:C31"/>
    <mergeCell ref="B30:C30"/>
    <mergeCell ref="D22:E22"/>
    <mergeCell ref="D20:E20"/>
    <mergeCell ref="I217:J217"/>
    <mergeCell ref="B32:C32"/>
    <mergeCell ref="J106:J108"/>
    <mergeCell ref="B205:I205"/>
    <mergeCell ref="B176:J176"/>
    <mergeCell ref="B178:J179"/>
    <mergeCell ref="D180:E180"/>
    <mergeCell ref="B85:D102"/>
    <mergeCell ref="G200:H200"/>
    <mergeCell ref="G199:H199"/>
    <mergeCell ref="G198:H198"/>
    <mergeCell ref="G197:H197"/>
    <mergeCell ref="J91:J93"/>
    <mergeCell ref="J94:J96"/>
    <mergeCell ref="B193:C196"/>
    <mergeCell ref="G196:H196"/>
    <mergeCell ref="J88:J90"/>
    <mergeCell ref="C121:J121"/>
    <mergeCell ref="G106:G108"/>
    <mergeCell ref="G109:G111"/>
    <mergeCell ref="G191:H191"/>
    <mergeCell ref="G190:H190"/>
    <mergeCell ref="G189:H189"/>
    <mergeCell ref="G188:H188"/>
    <mergeCell ref="I216:J216"/>
    <mergeCell ref="G186:H186"/>
    <mergeCell ref="B230:J230"/>
    <mergeCell ref="B229:J229"/>
    <mergeCell ref="B228:J228"/>
    <mergeCell ref="B227:J227"/>
    <mergeCell ref="B226:J226"/>
    <mergeCell ref="E214:F214"/>
    <mergeCell ref="B182:J182"/>
    <mergeCell ref="B221:J221"/>
    <mergeCell ref="D222:F222"/>
    <mergeCell ref="H222:J222"/>
    <mergeCell ref="B225:J225"/>
    <mergeCell ref="B224:D224"/>
    <mergeCell ref="B220:J220"/>
    <mergeCell ref="B213:J213"/>
    <mergeCell ref="B203:I203"/>
    <mergeCell ref="G195:H195"/>
    <mergeCell ref="G194:H194"/>
    <mergeCell ref="G193:H193"/>
    <mergeCell ref="G192:H192"/>
    <mergeCell ref="B204:J204"/>
    <mergeCell ref="I219:J219"/>
    <mergeCell ref="I218:J218"/>
  </mergeCells>
  <phoneticPr fontId="16"/>
  <dataValidations count="3">
    <dataValidation type="list" allowBlank="1" showInputMessage="1" showErrorMessage="1" sqref="G185:H200" xr:uid="{C35307A6-8735-41C8-B686-CA921FA344FB}">
      <formula1>$H$183</formula1>
    </dataValidation>
    <dataValidation type="list" allowBlank="1" showInputMessage="1" showErrorMessage="1" sqref="C215:C218" xr:uid="{3662E1B1-D852-4535-94E3-A908482BB996}">
      <formula1>$D$185:$D$188</formula1>
    </dataValidation>
    <dataValidation type="list" allowBlank="1" showInputMessage="1" showErrorMessage="1" sqref="G85:G112" xr:uid="{D6767776-695B-4E26-993A-A8DE836A7E13}">
      <formula1>$G$18:$G$21</formula1>
    </dataValidation>
  </dataValidations>
  <pageMargins left="0.7" right="0.42708333333333331" top="0.75" bottom="0.75" header="0.3" footer="0.3"/>
  <pageSetup paperSize="9" scale="91" fitToHeight="0" orientation="portrait" r:id="rId1"/>
  <rowBreaks count="5" manualBreakCount="5">
    <brk id="49" max="21" man="1"/>
    <brk id="80" max="16383" man="1"/>
    <brk id="116" max="16383" man="1"/>
    <brk id="175" max="16383" man="1"/>
    <brk id="2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Sheet1!_Hlk154648144</vt:lpstr>
      <vt:lpstr>Sheet1!Print_Area</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逸二</dc:creator>
  <cp:lastModifiedBy>田邉 晴司</cp:lastModifiedBy>
  <cp:lastPrinted>2026-04-06T07:24:06Z</cp:lastPrinted>
  <dcterms:created xsi:type="dcterms:W3CDTF">2023-11-22T01:57:39Z</dcterms:created>
  <dcterms:modified xsi:type="dcterms:W3CDTF">2026-05-08T07:06:52Z</dcterms:modified>
</cp:coreProperties>
</file>