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T:\080農林水産局\040農業生産課\☆020_園芸振興Ｇ\☆010_野菜振興\●燃油価格高騰緊急対策\R8燃料\01_業務方法書・細則変更\00_1_R8 県業務方法書\溶け込み一式R8\様式（黒字）\"/>
    </mc:Choice>
  </mc:AlternateContent>
  <xr:revisionPtr revIDLastSave="0" documentId="13_ncr:1_{A21B689A-77D1-44F0-9ED4-7A5BC88C6B61}" xr6:coauthVersionLast="47" xr6:coauthVersionMax="47" xr10:uidLastSave="{00000000-0000-0000-0000-000000000000}"/>
  <bookViews>
    <workbookView xWindow="-120" yWindow="-120" windowWidth="29040" windowHeight="15720" xr2:uid="{A9D220ED-4567-4F85-AD6D-55232BA1D674}"/>
  </bookViews>
  <sheets>
    <sheet name="別紙様式第1号　鑑" sheetId="1" r:id="rId1"/>
    <sheet name="別紙１" sheetId="2" r:id="rId2"/>
    <sheet name="別紙１ (事業参加者の一覧)" sheetId="7" r:id="rId3"/>
    <sheet name="別紙２（第１）" sheetId="3" r:id="rId4"/>
    <sheet name="別紙２（第１）貼り付け用図" sheetId="8" state="hidden" r:id="rId5"/>
    <sheet name="別紙２（第２の（１））" sheetId="10" r:id="rId6"/>
    <sheet name="別紙２（第２の（２））" sheetId="11" r:id="rId7"/>
    <sheet name="別紙２（第２の（３））" sheetId="12" r:id="rId8"/>
    <sheet name="図形" sheetId="9" state="hidden" r:id="rId9"/>
  </sheets>
  <definedNames>
    <definedName name="_xlnm.Print_Area" localSheetId="1">別紙１!$A$1:$K$83</definedName>
    <definedName name="_xlnm.Print_Area" localSheetId="3">'別紙２（第１）'!$A$1:$K$108</definedName>
    <definedName name="_xlnm.Print_Area" localSheetId="4">'別紙２（第１）貼り付け用図'!$A$1:$J$108</definedName>
    <definedName name="_xlnm.Print_Area" localSheetId="5">'別紙２（第２の（１））'!$A$1:$J$98</definedName>
    <definedName name="_xlnm.Print_Area" localSheetId="6">'別紙２（第２の（２））'!$A$1:$M$36</definedName>
    <definedName name="_xlnm.Print_Area" localSheetId="7">'別紙２（第２の（３））'!$A$1:$K$22</definedName>
    <definedName name="_xlnm.Print_Area" localSheetId="0">'別紙様式第1号　鑑'!$A$1:$J$31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5" i="2" l="1" a="1"/>
  <c r="G15" i="2" s="1"/>
  <c r="D80" i="3"/>
  <c r="F74" i="3"/>
  <c r="F77" i="3" s="1"/>
  <c r="D74" i="3"/>
  <c r="D77" i="3" s="1"/>
  <c r="H72" i="3"/>
  <c r="J72" i="3" s="1"/>
  <c r="H73" i="3"/>
  <c r="H75" i="3"/>
  <c r="H76" i="3"/>
  <c r="F28" i="10"/>
  <c r="E28" i="10"/>
  <c r="D28" i="10"/>
  <c r="H74" i="3" l="1"/>
  <c r="H77" i="3"/>
  <c r="H80" i="3"/>
  <c r="D78" i="3" s="1"/>
  <c r="J76" i="3"/>
  <c r="J75" i="3"/>
  <c r="J73" i="3"/>
  <c r="J61" i="3"/>
  <c r="J58" i="3"/>
  <c r="J55" i="3"/>
  <c r="J52" i="3"/>
  <c r="J49" i="3"/>
  <c r="J46" i="3"/>
  <c r="J43" i="3"/>
  <c r="J40" i="3"/>
  <c r="J37" i="3"/>
  <c r="I78" i="2"/>
  <c r="H78" i="2"/>
  <c r="I77" i="2"/>
  <c r="H77" i="2"/>
  <c r="I76" i="2"/>
  <c r="H76" i="2"/>
  <c r="I75" i="2"/>
  <c r="H75" i="2"/>
  <c r="F75" i="2" a="1"/>
  <c r="F75" i="2" s="1"/>
  <c r="I74" i="2"/>
  <c r="H74" i="2"/>
  <c r="G48" i="2" a="1"/>
  <c r="G48" i="2" s="1"/>
  <c r="I23" i="2"/>
  <c r="H23" i="2"/>
  <c r="I22" i="2"/>
  <c r="H22" i="2"/>
  <c r="I21" i="2"/>
  <c r="H21" i="2"/>
  <c r="I20" i="2"/>
  <c r="H20" i="2"/>
  <c r="I19" i="2"/>
  <c r="H19" i="2"/>
  <c r="F92" i="10"/>
  <c r="E92" i="10"/>
  <c r="D92" i="10"/>
  <c r="F60" i="10"/>
  <c r="E60" i="10"/>
  <c r="D60" i="10"/>
  <c r="H104" i="8"/>
  <c r="D80" i="8"/>
  <c r="H80" i="8" s="1"/>
  <c r="E95" i="10" l="1"/>
  <c r="F95" i="10"/>
  <c r="F78" i="3"/>
  <c r="H78" i="3" s="1"/>
  <c r="J78" i="3" s="1"/>
  <c r="J74" i="3"/>
  <c r="J77"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<sst xmlns="http://schemas.openxmlformats.org/spreadsheetml/2006/main" count="697" uniqueCount="209">
  <si>
    <t>別紙様式第１号（第６条第１項関係）</t>
  </si>
  <si>
    <t>番　　　号　</t>
  </si>
  <si>
    <t>年　月　日　</t>
  </si>
  <si>
    <t>（農業者組織）</t>
  </si>
  <si>
    <t>１　施設園芸等燃料価格高騰対策事業実施計画書：別紙１</t>
  </si>
  <si>
    <t>２　省エネルギー等対策推進計画：別紙２</t>
  </si>
  <si>
    <t>（別紙１）</t>
  </si>
  <si>
    <t>○事業年度</t>
  </si>
  <si>
    <t>施設園芸セーフティネット構築事業実施計画</t>
  </si>
  <si>
    <t>対象期間</t>
  </si>
  <si>
    <t>（セーフティネット申込者の内訳）</t>
  </si>
  <si>
    <t>番号</t>
  </si>
  <si>
    <t>氏名</t>
  </si>
  <si>
    <t>燃料別</t>
  </si>
  <si>
    <t>補助金所要見込額</t>
  </si>
  <si>
    <t>(円)</t>
  </si>
  <si>
    <t>備考</t>
  </si>
  <si>
    <t>Ａ重油</t>
  </si>
  <si>
    <t>灯油</t>
  </si>
  <si>
    <t>ＬＰガス</t>
  </si>
  <si>
    <t>ＬＮＧ</t>
  </si>
  <si>
    <t>㎏</t>
  </si>
  <si>
    <t>㎥</t>
  </si>
  <si>
    <t>継続</t>
  </si>
  <si>
    <t>合　計</t>
  </si>
  <si>
    <t>（注）※は、「燃料購入予定数量×積立単価×1/2」で算出（農家積立分）。</t>
  </si>
  <si>
    <t>（注）前事業年度から継続加入している申込者については、備考欄に「継続」と記入する。</t>
  </si>
  <si>
    <t>添付資料</t>
  </si>
  <si>
    <t>＜事業参加者の一覧＞</t>
  </si>
  <si>
    <t>住所</t>
  </si>
  <si>
    <t>（別紙２）</t>
  </si>
  <si>
    <t>計画期間</t>
  </si>
  <si>
    <t>都道府県名</t>
  </si>
  <si>
    <t>市町村名</t>
  </si>
  <si>
    <t>計画策定主体名</t>
  </si>
  <si>
    <t>計画策定主体代表者氏名</t>
  </si>
  <si>
    <t>計画参画者数</t>
  </si>
  <si>
    <t>住所（主たる事務所）</t>
  </si>
  <si>
    <t>電話番号（主たる事務所）</t>
  </si>
  <si>
    <t>メールアドレス</t>
  </si>
  <si>
    <t>第１　産地における燃料使用量削減等の目標</t>
  </si>
  <si>
    <t>１　施設園芸における省エネルギー等対策推進の考え方</t>
  </si>
  <si>
    <t>削減率</t>
  </si>
  <si>
    <t>実施事業年度</t>
  </si>
  <si>
    <t>実績</t>
  </si>
  <si>
    <t>～</t>
  </si>
  <si>
    <t>単位生産量当たり燃料使用量</t>
  </si>
  <si>
    <t>（注１）１期計画、２期計画における目標削減率15％を達成した場合に削減率を○で囲む。</t>
  </si>
  <si>
    <t>（１）10a当たり燃料使用量を削減する目標</t>
  </si>
  <si>
    <t>燃料の種類</t>
  </si>
  <si>
    <t>年間（加温期間）使用量</t>
  </si>
  <si>
    <t>削減量</t>
  </si>
  <si>
    <t>③＝①－②</t>
  </si>
  <si>
    <t>④＝③／①×100</t>
  </si>
  <si>
    <t>合計（A重油換算）</t>
  </si>
  <si>
    <t>10a当たり</t>
  </si>
  <si>
    <t>（注１） 省エネルギー等対策推進計画に参画する者が経営する温室面積（計画該当品目）を対象に記載する。</t>
  </si>
  <si>
    <t>(２)単位生産量当たり燃料使用量を削減する目標</t>
  </si>
  <si>
    <t>年間（加温期間）生産量</t>
  </si>
  <si>
    <t>生産量</t>
  </si>
  <si>
    <t>燃料使用量</t>
  </si>
  <si>
    <t>KG</t>
  </si>
  <si>
    <t>（注１）省エネルギー等対策推進計画に参画する者が経営する温室面積（計画該当品目）を対象に記載する。</t>
  </si>
  <si>
    <t>（注３）重量での把握が困難な場合は、単位を数量に変更して記載してもよいものとする。</t>
  </si>
  <si>
    <t>(３)民間の金融商品や備蓄タンク等を活用して燃料コストの変動を抑制する目標</t>
  </si>
  <si>
    <t>第２　目標達成に向けた取組手段</t>
  </si>
  <si>
    <t>（１） 10a当たり燃料使用量の削減を目標とする者の取組計画一覧</t>
  </si>
  <si>
    <t>№</t>
  </si>
  <si>
    <t>温室面積</t>
  </si>
  <si>
    <t>省エネ設備導入計画</t>
  </si>
  <si>
    <t>現在</t>
  </si>
  <si>
    <t>目標</t>
  </si>
  <si>
    <t>事業年度</t>
  </si>
  <si>
    <t>a</t>
  </si>
  <si>
    <t>台</t>
  </si>
  <si>
    <t>（参考）</t>
  </si>
  <si>
    <t>ha</t>
  </si>
  <si>
    <t>【添付資料】現在の燃料使用量、目標の燃料使用量の算定方法を確認できる資料</t>
  </si>
  <si>
    <t>省エネ設備・生産性向上設備導入計画</t>
  </si>
  <si>
    <t>L</t>
  </si>
  <si>
    <t>t</t>
  </si>
  <si>
    <t>（　　L/t）</t>
  </si>
  <si>
    <t>変動抑制取組計画</t>
  </si>
  <si>
    <t>（円）※</t>
  </si>
  <si>
    <t>１　組織の会則（規約）、役員名簿（農業協同組合(連合会)の場合は添付を省略できる）</t>
  </si>
  <si>
    <t>２　事業参加者の一覧（下の様式を参考に作成）</t>
  </si>
  <si>
    <t>目　　標②</t>
  </si>
  <si>
    <t>現　　在①</t>
  </si>
  <si>
    <t>年間（加温期間）使用量：現在　①</t>
  </si>
  <si>
    <t>（２）単位生産量当たり燃料使用量の削減を目標とする者の取組計画一覧</t>
  </si>
  <si>
    <t>　　　　　　　</t>
    <phoneticPr fontId="2"/>
  </si>
  <si>
    <t xml:space="preserve">住所 </t>
    <phoneticPr fontId="2"/>
  </si>
  <si>
    <t>　　　　　</t>
    <phoneticPr fontId="2"/>
  </si>
  <si>
    <t>名称及び代表者の氏名　</t>
  </si>
  <si>
    <t>※事業年度は７月～翌６月</t>
    <phoneticPr fontId="2"/>
  </si>
  <si>
    <t>計</t>
    <rPh sb="0" eb="1">
      <t>ケイ</t>
    </rPh>
    <phoneticPr fontId="2"/>
  </si>
  <si>
    <t>（注）申請数が多い場合等は、本表を別葉とする。</t>
    <phoneticPr fontId="2"/>
  </si>
  <si>
    <t>燃料補填
積立予定額</t>
    <phoneticPr fontId="2"/>
  </si>
  <si>
    <t>番号
※１</t>
    <phoneticPr fontId="2"/>
  </si>
  <si>
    <t>※２</t>
    <phoneticPr fontId="2"/>
  </si>
  <si>
    <t>補助金所要見込額(円)</t>
    <phoneticPr fontId="2"/>
  </si>
  <si>
    <t xml:space="preserve">年間 </t>
    <phoneticPr fontId="2"/>
  </si>
  <si>
    <t>２　過去の燃料使用量削減実績</t>
    <phoneticPr fontId="2"/>
  </si>
  <si>
    <t>10a当たり燃料使用量</t>
    <phoneticPr fontId="2"/>
  </si>
  <si>
    <t>％</t>
    <phoneticPr fontId="2"/>
  </si>
  <si>
    <t>KL</t>
    <phoneticPr fontId="2"/>
  </si>
  <si>
    <t>↓</t>
  </si>
  <si>
    <t>KG</t>
    <phoneticPr fontId="2"/>
  </si>
  <si>
    <t>㎥</t>
    <phoneticPr fontId="2"/>
  </si>
  <si>
    <t>（注２）実績はA重油・灯油は「ＫＬ」、ＬＰガスは「KG」、ＬＮＧは「㎥」の欄にそれぞれ記載し、省エネルギー等
　　　対策推進計画策定時の燃料現在使用量及び目標年の燃料使用実績を記載し、その差の率をカッコ内の削減率
　　　として記載。</t>
    <phoneticPr fontId="2"/>
  </si>
  <si>
    <t>H26</t>
    <phoneticPr fontId="2"/>
  </si>
  <si>
    <t>H28</t>
    <phoneticPr fontId="2"/>
  </si>
  <si>
    <t>H29</t>
    <phoneticPr fontId="2"/>
  </si>
  <si>
    <t>R1</t>
    <phoneticPr fontId="2"/>
  </si>
  <si>
    <t>３　燃料使用量削減等の目標</t>
    <rPh sb="2" eb="4">
      <t>ネンリョウ</t>
    </rPh>
    <rPh sb="4" eb="7">
      <t>シヨウリョウ</t>
    </rPh>
    <rPh sb="7" eb="10">
      <t>サクゲントウ</t>
    </rPh>
    <rPh sb="11" eb="13">
      <t>モクヒョウ</t>
    </rPh>
    <phoneticPr fontId="2"/>
  </si>
  <si>
    <t>（注３）燃料使用量の合計欄には、LPガス(kg)に1.299を、LNG(㎥)に1.560を乗じて、それぞれをA重油使用量（L）に
　　　　換算したもの（換算方法について、以下同様）とA重油使用量の合計を記載する。なお、それぞれの数値に
　　　　ついては小数点以下第１位を四捨五入する。</t>
    <phoneticPr fontId="2"/>
  </si>
  <si>
    <t>（注２）年間(加温期間)使用量の「現在」及び「目標」欄は、第２の「（１）10a当たりの燃料使用量の削減を
　　　　目標とする者の取組計画一覧」の合計欄から転記する。なお、それぞれの数値については小数点以下第１位を
　　　　四捨五入する。</t>
    <phoneticPr fontId="2"/>
  </si>
  <si>
    <r>
      <t xml:space="preserve">現　　在 </t>
    </r>
    <r>
      <rPr>
        <sz val="9"/>
        <color theme="1"/>
        <rFont val="ＭＳ 明朝"/>
        <family val="1"/>
        <charset val="128"/>
      </rPr>
      <t>①</t>
    </r>
  </si>
  <si>
    <r>
      <t>目　　標</t>
    </r>
    <r>
      <rPr>
        <sz val="9"/>
        <color theme="1"/>
        <rFont val="ＭＳ 明朝"/>
        <family val="1"/>
        <charset val="128"/>
      </rPr>
      <t>②</t>
    </r>
  </si>
  <si>
    <t>省エネルギー等対策推進計画</t>
    <phoneticPr fontId="2"/>
  </si>
  <si>
    <t>（品目名：　　　　　　　　　　）</t>
    <phoneticPr fontId="2"/>
  </si>
  <si>
    <t>１t当たりの
燃料使用量</t>
    <phoneticPr fontId="2"/>
  </si>
  <si>
    <t>ＬＰガス
（KG）</t>
    <phoneticPr fontId="2"/>
  </si>
  <si>
    <t>ＬＮＧ
（㎥）</t>
    <phoneticPr fontId="2"/>
  </si>
  <si>
    <t>合計（A重油換算）
（KL)</t>
    <phoneticPr fontId="2"/>
  </si>
  <si>
    <t>10a当たり
（KL)</t>
    <phoneticPr fontId="2"/>
  </si>
  <si>
    <t>生産量
（品目名：　　　）</t>
    <phoneticPr fontId="2"/>
  </si>
  <si>
    <t>④＝
③／①×100</t>
    <phoneticPr fontId="2"/>
  </si>
  <si>
    <t>Ａ重油
（KL）</t>
    <phoneticPr fontId="2"/>
  </si>
  <si>
    <t>灯油
（KL）</t>
    <phoneticPr fontId="2"/>
  </si>
  <si>
    <t>（注２）年間(加温期間)生産量の「現在」及び「目標」欄は、第２の「（２）単位生産量当たり燃料使用量の削減を
      目標する者の取組計画一覧」の合計欄から転記する。なお、それぞれの数値については小数点以下第１位を
      四捨五入する。</t>
    <phoneticPr fontId="2"/>
  </si>
  <si>
    <t>年間（加温期間）抑制量：目標　②</t>
    <phoneticPr fontId="2"/>
  </si>
  <si>
    <r>
      <t xml:space="preserve">Ａ重油または灯油
</t>
    </r>
    <r>
      <rPr>
        <sz val="6"/>
        <color theme="1"/>
        <rFont val="ＭＳ 明朝"/>
        <family val="1"/>
        <charset val="128"/>
      </rPr>
      <t>（灯油の場合はＡ重油に換算）</t>
    </r>
    <phoneticPr fontId="2"/>
  </si>
  <si>
    <t>①</t>
    <phoneticPr fontId="2"/>
  </si>
  <si>
    <t>A重油</t>
    <rPh sb="1" eb="3">
      <t>ジュウユ</t>
    </rPh>
    <phoneticPr fontId="2"/>
  </si>
  <si>
    <t>灯油</t>
    <rPh sb="0" eb="2">
      <t>トウユ</t>
    </rPh>
    <phoneticPr fontId="2"/>
  </si>
  <si>
    <t>②</t>
    <phoneticPr fontId="2"/>
  </si>
  <si>
    <t>LPガス</t>
    <phoneticPr fontId="2"/>
  </si>
  <si>
    <t>③</t>
    <phoneticPr fontId="2"/>
  </si>
  <si>
    <t>（注１）本取組計画一覧は燃料種類別に作成することとし、ＬＰガスは「㎏」、ＬＮＧは「㎥」に単位を修正する。</t>
    <phoneticPr fontId="2"/>
  </si>
  <si>
    <t>燃料使用量（現在）</t>
    <phoneticPr fontId="2"/>
  </si>
  <si>
    <t>温室
面積</t>
    <phoneticPr fontId="2"/>
  </si>
  <si>
    <t>温室面積</t>
    <rPh sb="0" eb="4">
      <t>オンシツメンセキ</t>
    </rPh>
    <phoneticPr fontId="2"/>
  </si>
  <si>
    <t>ha</t>
    <phoneticPr fontId="2"/>
  </si>
  <si>
    <t>10a換算</t>
    <rPh sb="3" eb="5">
      <t>カンサン</t>
    </rPh>
    <phoneticPr fontId="2"/>
  </si>
  <si>
    <t xml:space="preserve">            対策推進計画の（変更）承認申請について</t>
    <phoneticPr fontId="2"/>
  </si>
  <si>
    <t xml:space="preserve">            施設園芸等燃料価格高騰対策事業実施計画及び省エネルギー等</t>
    <phoneticPr fontId="2"/>
  </si>
  <si>
    <t>※2</t>
    <phoneticPr fontId="2"/>
  </si>
  <si>
    <t>策定主体名：</t>
    <phoneticPr fontId="2"/>
  </si>
  <si>
    <t>事業年度</t>
    <rPh sb="0" eb="4">
      <t>ジギョウネンド</t>
    </rPh>
    <phoneticPr fontId="2"/>
  </si>
  <si>
    <t>令和</t>
    <rPh sb="0" eb="2">
      <t>レイワ</t>
    </rPh>
    <phoneticPr fontId="2"/>
  </si>
  <si>
    <t>○年○月～○年○月</t>
    <phoneticPr fontId="2"/>
  </si>
  <si>
    <t>燃料購入
予定数量</t>
    <rPh sb="0" eb="2">
      <t>ネンリョウ</t>
    </rPh>
    <rPh sb="2" eb="4">
      <t>コウニュウ</t>
    </rPh>
    <rPh sb="5" eb="7">
      <t>ヨテイ</t>
    </rPh>
    <rPh sb="7" eb="9">
      <t>スウリョウ</t>
    </rPh>
    <phoneticPr fontId="2"/>
  </si>
  <si>
    <t>Ａ重油</t>
    <phoneticPr fontId="2"/>
  </si>
  <si>
    <t>燃料コストの
変動抑制量
（目標）</t>
    <phoneticPr fontId="2"/>
  </si>
  <si>
    <t>（注４）支援対象者内で複数の品目を生産している場合は、作付け戸数上位３品目（又は作付け戸数で全体の７割に
      達するまでの品目）について、枠を追加して記載する。</t>
    <phoneticPr fontId="2"/>
  </si>
  <si>
    <t>省エネ設備導入計画</t>
    <phoneticPr fontId="2"/>
  </si>
  <si>
    <t>m³</t>
    <phoneticPr fontId="2"/>
  </si>
  <si>
    <t>（注２）年間(加温期間)使用量及び抑制量欄は、第２の「（３）民間の金融商品や備蓄タンク等を活用して燃料コスト
      の変動を抑制することを目標とする者の取組計画一覧」の合計欄から転記する。なお、それぞれの数値について
      は小数点以下第１位を四捨五入する。</t>
    <phoneticPr fontId="2"/>
  </si>
  <si>
    <t>（Ｒ　事業年度～Ｒ　事業年度）</t>
    <phoneticPr fontId="2"/>
  </si>
  <si>
    <t>（注）当該産地における施設園芸の経営に関する現状と課題、省エネルギー等対策推進計画の実践を踏まえた今後の展開方向について
      記入する。</t>
    <phoneticPr fontId="2"/>
  </si>
  <si>
    <t>抑制率
③＝②／①×100</t>
    <phoneticPr fontId="2"/>
  </si>
  <si>
    <t>L</t>
    <phoneticPr fontId="2"/>
  </si>
  <si>
    <t>a</t>
    <phoneticPr fontId="2"/>
  </si>
  <si>
    <t>　</t>
    <phoneticPr fontId="2"/>
  </si>
  <si>
    <t>【添付資料】現在の燃料使用量、目標の変動抑制量の算定方法を確認できる資料</t>
    <phoneticPr fontId="2"/>
  </si>
  <si>
    <t>（注）「施設園芸用燃料価格差補填金積立契約申込書」（必要に応じ）及び「施設園芸用燃料購入数量等設定申込書」を添付する。</t>
    <phoneticPr fontId="2"/>
  </si>
  <si>
    <t>※２　セーフティネット構築事業事業申請(○×)</t>
    <rPh sb="11" eb="15">
      <t>コウチクジギョウ</t>
    </rPh>
    <phoneticPr fontId="2"/>
  </si>
  <si>
    <t>t</t>
    <phoneticPr fontId="2"/>
  </si>
  <si>
    <r>
      <t xml:space="preserve">計
</t>
    </r>
    <r>
      <rPr>
        <u/>
        <sz val="6"/>
        <color rgb="FFFF0000"/>
        <rFont val="ＭＳ 明朝"/>
        <family val="1"/>
        <charset val="128"/>
      </rPr>
      <t>（灯油の場合はＡ重油に換算）</t>
    </r>
    <r>
      <rPr>
        <u/>
        <sz val="11"/>
        <color rgb="FFFF0000"/>
        <rFont val="ＭＳ 明朝"/>
        <family val="1"/>
        <charset val="128"/>
      </rPr>
      <t xml:space="preserve">
（KL）</t>
    </r>
    <rPh sb="0" eb="1">
      <t>ケイ</t>
    </rPh>
    <phoneticPr fontId="2"/>
  </si>
  <si>
    <t>（注５）燃料使用量の合計欄には、LPガス(kg)に1.299を、LNG(㎥)に1.560を乗じて、それぞれをA重油使用量（L）に 換算したもの（換算方法について、以下同様）とA重油使用量の合計を記載する。なお、それぞれの数値については小数点以下第１位を四捨五入する。</t>
    <phoneticPr fontId="2"/>
  </si>
  <si>
    <t>（注））申請数が多い場合等は、本表を別葉とする。</t>
    <phoneticPr fontId="2"/>
  </si>
  <si>
    <t>（３）民間の金融商品や備蓄タンク等を活用して燃料コストの変動を抑制することを
    目標とする者の取組計画一覧</t>
    <phoneticPr fontId="2"/>
  </si>
  <si>
    <t>広島県農業再生協議会会長　様</t>
    <rPh sb="13" eb="14">
      <t>サマ</t>
    </rPh>
    <phoneticPr fontId="2"/>
  </si>
  <si>
    <t>　広島県農業再生協議会施設園芸等燃料価格高騰対策業務方法書（令和  年　月　日付け広島県農業再生協議会作成）第６条第１項の規定に基づき、次により事業実施計画及び省エネルギー推進計画を作成（変更）したので、関係書類を添えて承認を申請する。</t>
    <rPh sb="68" eb="69">
      <t>ツギ</t>
    </rPh>
    <phoneticPr fontId="2"/>
  </si>
  <si>
    <t>灯油</t>
    <phoneticPr fontId="2"/>
  </si>
  <si>
    <t>※２　セーフティネット事業申請(○×)</t>
    <phoneticPr fontId="2"/>
  </si>
  <si>
    <t>※１　番号は事業参加者の通し番号とし、（セーフティネット申込者の内訳）の番号と連動させること。</t>
    <phoneticPr fontId="2"/>
  </si>
  <si>
    <r>
      <rPr>
        <sz val="9"/>
        <color theme="1"/>
        <rFont val="ＭＳ 明朝"/>
        <family val="1"/>
        <charset val="128"/>
      </rPr>
      <t>（注）当該産地における施設園芸の経営に関する現状と課題、省エネルギー等対策推進計画の実践を踏まえた今後の展開方向について 記入する</t>
    </r>
    <r>
      <rPr>
        <sz val="8"/>
        <color theme="1"/>
        <rFont val="ＭＳ 明朝"/>
        <family val="1"/>
        <charset val="128"/>
      </rPr>
      <t>。</t>
    </r>
    <phoneticPr fontId="2"/>
  </si>
  <si>
    <t>kL</t>
  </si>
  <si>
    <t>kL</t>
    <phoneticPr fontId="2"/>
  </si>
  <si>
    <t>kg</t>
  </si>
  <si>
    <t>kg</t>
    <phoneticPr fontId="2"/>
  </si>
  <si>
    <t>Ａ重油
(kL)</t>
    <phoneticPr fontId="2"/>
  </si>
  <si>
    <t>灯油
(kL)</t>
    <phoneticPr fontId="2"/>
  </si>
  <si>
    <t>ＬＰガス
(kg)</t>
    <phoneticPr fontId="2"/>
  </si>
  <si>
    <t>ＬＮＧ
(m³)</t>
    <phoneticPr fontId="2"/>
  </si>
  <si>
    <t>10a当たり
（kL)</t>
    <phoneticPr fontId="2"/>
  </si>
  <si>
    <t>合計（A重油換算）
(kL)</t>
    <phoneticPr fontId="2"/>
  </si>
  <si>
    <t>氏   名</t>
    <phoneticPr fontId="2"/>
  </si>
  <si>
    <t>省エネ加速化特例</t>
    <rPh sb="0" eb="1">
      <t>ショウ</t>
    </rPh>
    <rPh sb="3" eb="5">
      <t>カソク</t>
    </rPh>
    <rPh sb="5" eb="6">
      <t>カ</t>
    </rPh>
    <rPh sb="6" eb="8">
      <t>トクレイ</t>
    </rPh>
    <phoneticPr fontId="2"/>
  </si>
  <si>
    <t>合   計</t>
    <phoneticPr fontId="2"/>
  </si>
  <si>
    <t>（注２）変動抑制取組計画については、支援対象者が一体的に取り組む場合は、合計欄にのみ記載。計画参画者が個別に取り組む
　　　　場合は、個々の省エネルギー等対策取組計画から転記する。</t>
    <phoneticPr fontId="2"/>
  </si>
  <si>
    <t>合  計</t>
    <phoneticPr fontId="2"/>
  </si>
  <si>
    <t>（注３) 燃料コストの変動抑制量は、燃料コストの変動が産地の経営に及ぼすリスクに対して、民間の金融商品や備蓄タンク
        等の活用により、産地が燃料コストの変動に対するリスク軽減に備えている燃料量を記載する（例えば、備蓄タンク
        の活用であれば、燃料価格が高騰した際に、一定価格（高騰した価格よりも安い価格）で○○kL売り渡せることが
        可能な量）。</t>
    <rPh sb="6" eb="7">
      <t>リョウ</t>
    </rPh>
    <phoneticPr fontId="2"/>
  </si>
  <si>
    <t>（注４）変動抑制取組計画の（参考）欄には、どの事業年度からどのような取組により、燃料価格や燃料使用量の変動を抑制
　　　　するのかが分かるよう記載する。</t>
    <phoneticPr fontId="2"/>
  </si>
  <si>
    <t>（注５） 第１９第５項の規定に取り組む者は省エネ加速化特例の欄に「〇」を記入する。</t>
    <rPh sb="30" eb="31">
      <t>ラン</t>
    </rPh>
    <rPh sb="36" eb="38">
      <t>キニュウ</t>
    </rPh>
    <phoneticPr fontId="2"/>
  </si>
  <si>
    <t>施設園芸等燃料価格高騰対策事業実施計画書</t>
    <phoneticPr fontId="2"/>
  </si>
  <si>
    <t>実施期間</t>
    <phoneticPr fontId="2"/>
  </si>
  <si>
    <t>○年７月～○年６月</t>
    <phoneticPr fontId="2"/>
  </si>
  <si>
    <r>
      <t xml:space="preserve">計
</t>
    </r>
    <r>
      <rPr>
        <sz val="6"/>
        <rFont val="ＭＳ 明朝"/>
        <family val="1"/>
        <charset val="128"/>
      </rPr>
      <t>（灯油の場合はＡ重油に換算）</t>
    </r>
    <r>
      <rPr>
        <sz val="11"/>
        <rFont val="ＭＳ 明朝"/>
        <family val="1"/>
        <charset val="128"/>
      </rPr>
      <t xml:space="preserve">
(kL)</t>
    </r>
    <rPh sb="0" eb="1">
      <t>ケイ</t>
    </rPh>
    <phoneticPr fontId="2"/>
  </si>
  <si>
    <t>３</t>
    <phoneticPr fontId="2"/>
  </si>
  <si>
    <r>
      <t>（注２）実績はA重油・灯油は</t>
    </r>
    <r>
      <rPr>
        <sz val="9"/>
        <rFont val="ＭＳ 明朝"/>
        <family val="1"/>
        <charset val="128"/>
      </rPr>
      <t>「kL」、ＬＰガスは「kg」、ＬＮＧは「㎥</t>
    </r>
    <r>
      <rPr>
        <sz val="9"/>
        <color theme="1"/>
        <rFont val="ＭＳ 明朝"/>
        <family val="1"/>
        <charset val="128"/>
      </rPr>
      <t>」の欄にそれぞれ記載し、省エネルギー等
　　　対策推進計画策定時の燃料現在使用量及び目標年の燃料使用実績を記載し、その差の率を</t>
    </r>
    <r>
      <rPr>
        <sz val="9"/>
        <rFont val="ＭＳ 明朝"/>
        <family val="1"/>
        <charset val="128"/>
      </rPr>
      <t>カッコ内の</t>
    </r>
    <r>
      <rPr>
        <sz val="9"/>
        <color theme="1"/>
        <rFont val="ＭＳ 明朝"/>
        <family val="1"/>
        <charset val="128"/>
      </rPr>
      <t>削減率
　　　として記載。</t>
    </r>
    <phoneticPr fontId="2"/>
  </si>
  <si>
    <t>（注６） 申請数が多い場合等は、本表を別葉とする。</t>
    <phoneticPr fontId="2"/>
  </si>
  <si>
    <t>（注７） 燃料価格や燃料使用量の変動を抑制するための取組内容は支援対象者ごとに異なることから、本表については、
         事業主体と協議の下、適宜変更することも可能とする。</t>
    <phoneticPr fontId="2"/>
  </si>
  <si>
    <t>（削減率）</t>
    <rPh sb="1" eb="3">
      <t>サクゲン</t>
    </rPh>
    <rPh sb="3" eb="4">
      <t>リツ</t>
    </rPh>
    <phoneticPr fontId="2"/>
  </si>
  <si>
    <t>%</t>
    <phoneticPr fontId="2"/>
  </si>
  <si>
    <t>（注３）燃料使用量の合計欄には、灯油(L)に0.938を、LPガス(kg)に1.288を、LNG(㎥)に1.571を乗じて、それぞれを
　　　　A重油使用量（L）に換算したもの（換算方法について、以下同様）とA重油使用量の合計を記載する。
　　　　なお、それぞれの数値については小数点以下第１位を四捨五入する。</t>
    <phoneticPr fontId="2"/>
  </si>
  <si>
    <t>（注５）燃料使用量の合計欄には、灯油、LPガス、LNGをA重油使用量に換算したものとA重油使用量の合計を
      記載する。なお、それぞれの数値については小数点以下第１位を四捨五入する。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</si>
</sst>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quot;円&quot;"/>
    <numFmt numFmtId="177" formatCode="0\t"/>
    <numFmt numFmtId="178" formatCode="0\K\L"/>
    <numFmt numFmtId="179" formatCode="0&quot;KG&quot;"/>
    <numFmt numFmtId="180" formatCode="0&quot;㎥&quot;"/>
    <numFmt numFmtId="181" formatCode="0.0\K\L"/>
    <numFmt numFmtId="182" formatCode="0.0\a"/>
    <numFmt numFmtId="183" formatCode="0.0&quot;ha&quot;"/>
    <numFmt numFmtId="184" formatCode="0\L"/>
    <numFmt numFmtId="185" formatCode="0.0"/>
    <numFmt numFmtId="186" formatCode="0\k\L"/>
    <numFmt numFmtId="187" formatCode="0.0\k\L"/>
    <numFmt numFmtId="188" formatCode="0&quot;kg&quot;"/>
    <numFmt numFmtId="189" formatCode="0.0\L"/>
    <numFmt numFmtId="190" formatCode="#,##0_ ;[Red]\-#,##0\ "/>
    <numFmt numFmtId="191" formatCode="#,##0\k\L"/>
    <numFmt numFmtId="192" formatCode="#,##0&quot;kg&quot;"/>
    <numFmt numFmtId="193" formatCode="#,##0&quot;㎥&quot;"/>
  </numFmts>
  <fonts count="35" x14ac:knownFonts="1">
    <font>
      <sz val="11"/>
      <color theme="1"/>
      <name val="游ゴシック"/>
      <family val="2"/>
      <charset val="128"/>
      <scheme val="minor"/>
    </font>
    <font>
      <sz val="11"/>
      <color theme="1"/>
      <name val="ＭＳ 明朝"/>
      <family val="1"/>
      <charset val="128"/>
    </font>
    <font>
      <sz val="6"/>
      <name val="游ゴシック"/>
      <family val="2"/>
      <charset val="128"/>
      <scheme val="minor"/>
    </font>
    <font>
      <sz val="8"/>
      <color theme="1"/>
      <name val="ＭＳ 明朝"/>
      <family val="1"/>
      <charset val="128"/>
    </font>
    <font>
      <u/>
      <sz val="11"/>
      <color rgb="FFFF0000"/>
      <name val="ＭＳ 明朝"/>
      <family val="1"/>
      <charset val="128"/>
    </font>
    <font>
      <sz val="11"/>
      <color rgb="FFFF0000"/>
      <name val="ＭＳ 明朝"/>
      <family val="1"/>
      <charset val="128"/>
    </font>
    <font>
      <sz val="11"/>
      <color rgb="FF000000"/>
      <name val="ＭＳ 明朝"/>
      <family val="1"/>
      <charset val="128"/>
    </font>
    <font>
      <sz val="11"/>
      <name val="ＭＳ 明朝"/>
      <family val="1"/>
      <charset val="128"/>
    </font>
    <font>
      <sz val="11"/>
      <color theme="1"/>
      <name val="游ゴシック"/>
      <family val="2"/>
      <charset val="128"/>
      <scheme val="minor"/>
    </font>
    <font>
      <sz val="9"/>
      <color theme="1"/>
      <name val="ＭＳ 明朝"/>
      <family val="1"/>
      <charset val="128"/>
    </font>
    <font>
      <b/>
      <sz val="18"/>
      <color theme="1"/>
      <name val="ＭＳ 明朝"/>
      <family val="1"/>
      <charset val="128"/>
    </font>
    <font>
      <b/>
      <sz val="11"/>
      <color theme="1"/>
      <name val="ＭＳ 明朝"/>
      <family val="1"/>
      <charset val="128"/>
    </font>
    <font>
      <sz val="10.5"/>
      <color theme="1"/>
      <name val="Century"/>
      <family val="1"/>
    </font>
    <font>
      <sz val="11"/>
      <color theme="1"/>
      <name val="ＭＳ Ｐゴシック"/>
      <family val="3"/>
      <charset val="128"/>
    </font>
    <font>
      <sz val="9"/>
      <color theme="1"/>
      <name val="ＭＳ Ｐゴシック"/>
      <family val="3"/>
      <charset val="128"/>
    </font>
    <font>
      <sz val="8"/>
      <color theme="1"/>
      <name val="ＭＳ Ｐゴシック"/>
      <family val="3"/>
      <charset val="128"/>
    </font>
    <font>
      <sz val="6"/>
      <color theme="1"/>
      <name val="ＭＳ 明朝"/>
      <family val="1"/>
      <charset val="128"/>
    </font>
    <font>
      <b/>
      <sz val="20"/>
      <color theme="1"/>
      <name val="ＭＳ 明朝"/>
      <family val="1"/>
      <charset val="128"/>
    </font>
    <font>
      <sz val="8"/>
      <color rgb="FFFF0000"/>
      <name val="ＭＳ 明朝"/>
      <family val="1"/>
      <charset val="128"/>
    </font>
    <font>
      <sz val="10.5"/>
      <color theme="1"/>
      <name val="ＭＳ Ｐゴシック"/>
      <family val="3"/>
      <charset val="128"/>
    </font>
    <font>
      <sz val="8"/>
      <name val="ＭＳ 明朝"/>
      <family val="1"/>
      <charset val="128"/>
    </font>
    <font>
      <sz val="10"/>
      <name val="ＭＳ Ｐゴシック"/>
      <family val="3"/>
      <charset val="128"/>
    </font>
    <font>
      <sz val="10"/>
      <color theme="1"/>
      <name val="ＭＳ Ｐゴシック"/>
      <family val="3"/>
      <charset val="128"/>
    </font>
    <font>
      <sz val="10"/>
      <color theme="1"/>
      <name val="ＭＳ 明朝"/>
      <family val="1"/>
      <charset val="128"/>
    </font>
    <font>
      <sz val="9"/>
      <color rgb="FFFF0000"/>
      <name val="ＭＳ 明朝"/>
      <family val="1"/>
      <charset val="128"/>
    </font>
    <font>
      <u/>
      <sz val="6"/>
      <color rgb="FFFF0000"/>
      <name val="ＭＳ 明朝"/>
      <family val="1"/>
      <charset val="128"/>
    </font>
    <font>
      <u/>
      <sz val="11"/>
      <color theme="1"/>
      <name val="ＭＳ 明朝"/>
      <family val="1"/>
      <charset val="128"/>
    </font>
    <font>
      <sz val="9"/>
      <color rgb="FF000000"/>
      <name val="ＭＳ 明朝"/>
      <family val="1"/>
      <charset val="128"/>
    </font>
    <font>
      <sz val="9"/>
      <name val="ＭＳ 明朝"/>
      <family val="1"/>
      <charset val="128"/>
    </font>
    <font>
      <sz val="10.5"/>
      <color theme="1"/>
      <name val="ＭＳ 明朝"/>
      <family val="1"/>
      <charset val="128"/>
    </font>
    <font>
      <sz val="9"/>
      <name val="ＭＳ Ｐゴシック"/>
      <family val="3"/>
      <charset val="128"/>
    </font>
    <font>
      <sz val="9"/>
      <color theme="1"/>
      <name val="游ゴシック"/>
      <family val="2"/>
      <charset val="128"/>
      <scheme val="minor"/>
    </font>
    <font>
      <sz val="10.5"/>
      <name val="ＭＳ 明朝"/>
      <family val="1"/>
      <charset val="128"/>
    </font>
    <font>
      <sz val="6"/>
      <name val="ＭＳ 明朝"/>
      <family val="1"/>
      <charset val="128"/>
    </font>
    <font>
      <sz val="10"/>
      <name val="ＭＳ 明朝"/>
      <family val="1"/>
      <charset val="128"/>
    </font>
  </fonts>
  <fills count="3">
    <fill>
      <patternFill patternType="none"/>
    </fill>
    <fill>
      <patternFill patternType="gray125"/>
    </fill>
    <fill>
      <patternFill patternType="solid">
        <fgColor theme="0" tint="-0.14999847407452621"/>
        <bgColor indexed="64"/>
      </patternFill>
    </fill>
  </fills>
  <borders count="90">
    <border>
      <left/>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style="thin">
        <color indexed="64"/>
      </left>
      <right/>
      <top/>
      <bottom/>
      <diagonal/>
    </border>
    <border>
      <left/>
      <right style="thin">
        <color indexed="64"/>
      </right>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style="hair">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medium">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style="thin">
        <color indexed="64"/>
      </left>
      <right style="medium">
        <color indexed="64"/>
      </right>
      <top/>
      <bottom style="double">
        <color indexed="64"/>
      </bottom>
      <diagonal/>
    </border>
    <border>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style="medium">
        <color indexed="64"/>
      </right>
      <top style="double">
        <color indexed="64"/>
      </top>
      <bottom style="medium">
        <color indexed="64"/>
      </bottom>
      <diagonal style="thin">
        <color indexed="64"/>
      </diagonal>
    </border>
  </borders>
  <cellStyleXfs count="2">
    <xf numFmtId="0" fontId="0" fillId="0" borderId="0">
      <alignment vertical="center"/>
    </xf>
    <xf numFmtId="38" fontId="8" fillId="0" borderId="0" applyFont="0" applyFill="0" applyBorder="0" applyAlignment="0" applyProtection="0">
      <alignment vertical="center"/>
    </xf>
  </cellStyleXfs>
  <cellXfs count="532">
    <xf numFmtId="0" fontId="0" fillId="0" borderId="0" xfId="0">
      <alignment vertical="center"/>
    </xf>
    <xf numFmtId="0" fontId="1" fillId="0" borderId="0" xfId="0" applyFont="1">
      <alignment vertical="center"/>
    </xf>
    <xf numFmtId="0" fontId="1" fillId="0" borderId="0" xfId="0" applyFont="1" applyAlignment="1">
      <alignment vertical="center" wrapText="1"/>
    </xf>
    <xf numFmtId="0" fontId="1" fillId="0" borderId="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4" xfId="0" applyFont="1" applyBorder="1" applyAlignment="1">
      <alignment horizontal="center" vertical="center" wrapText="1"/>
    </xf>
    <xf numFmtId="0" fontId="6" fillId="0" borderId="0" xfId="0" applyFont="1">
      <alignment vertical="center"/>
    </xf>
    <xf numFmtId="0" fontId="3" fillId="0" borderId="0" xfId="0" applyFont="1">
      <alignment vertical="center"/>
    </xf>
    <xf numFmtId="0" fontId="1" fillId="0" borderId="6" xfId="0" applyFont="1" applyBorder="1" applyAlignment="1">
      <alignment vertical="center" wrapText="1"/>
    </xf>
    <xf numFmtId="0" fontId="1" fillId="0" borderId="27" xfId="0" applyFont="1" applyBorder="1" applyAlignment="1">
      <alignment vertical="center" wrapText="1"/>
    </xf>
    <xf numFmtId="0" fontId="1" fillId="0" borderId="17" xfId="0" applyFont="1" applyBorder="1" applyAlignment="1">
      <alignment vertical="center" wrapText="1"/>
    </xf>
    <xf numFmtId="0" fontId="1" fillId="0" borderId="28" xfId="0" applyFont="1" applyBorder="1" applyAlignment="1">
      <alignment vertical="center" wrapText="1"/>
    </xf>
    <xf numFmtId="0" fontId="1" fillId="0" borderId="18" xfId="0" applyFont="1" applyBorder="1" applyAlignment="1">
      <alignment vertical="center" wrapText="1"/>
    </xf>
    <xf numFmtId="0" fontId="1" fillId="0" borderId="29" xfId="0" applyFont="1" applyBorder="1" applyAlignment="1">
      <alignment vertical="center" wrapText="1"/>
    </xf>
    <xf numFmtId="0" fontId="1" fillId="0" borderId="19" xfId="0" applyFont="1" applyBorder="1" applyAlignment="1">
      <alignment vertical="center" wrapText="1"/>
    </xf>
    <xf numFmtId="0" fontId="1" fillId="0" borderId="33" xfId="0" applyFont="1" applyBorder="1" applyAlignment="1">
      <alignment vertical="center" wrapText="1"/>
    </xf>
    <xf numFmtId="0" fontId="1" fillId="0" borderId="12" xfId="0" applyFont="1" applyBorder="1" applyAlignment="1">
      <alignment vertical="center" wrapText="1"/>
    </xf>
    <xf numFmtId="0" fontId="3" fillId="0" borderId="0" xfId="0" applyFont="1" applyAlignment="1">
      <alignment vertical="center" wrapText="1"/>
    </xf>
    <xf numFmtId="0" fontId="7" fillId="0" borderId="0" xfId="0" applyFont="1">
      <alignment vertical="center"/>
    </xf>
    <xf numFmtId="0" fontId="1" fillId="0" borderId="9" xfId="0" applyFont="1" applyBorder="1" applyAlignment="1">
      <alignment vertical="center" shrinkToFit="1"/>
    </xf>
    <xf numFmtId="0" fontId="1" fillId="0" borderId="10" xfId="0" applyFont="1" applyBorder="1" applyAlignment="1">
      <alignment vertical="center" shrinkToFit="1"/>
    </xf>
    <xf numFmtId="0" fontId="1" fillId="0" borderId="11" xfId="0" applyFont="1" applyBorder="1" applyAlignment="1">
      <alignment vertical="center" shrinkToFit="1"/>
    </xf>
    <xf numFmtId="0" fontId="1" fillId="0" borderId="31" xfId="0" applyFont="1" applyBorder="1" applyAlignment="1">
      <alignment vertical="center" shrinkToFit="1"/>
    </xf>
    <xf numFmtId="0" fontId="1" fillId="0" borderId="23" xfId="0" applyFont="1" applyBorder="1" applyAlignment="1">
      <alignment vertical="center" shrinkToFit="1"/>
    </xf>
    <xf numFmtId="0" fontId="1" fillId="0" borderId="6" xfId="0" applyFont="1" applyBorder="1" applyAlignment="1">
      <alignment vertical="center" shrinkToFit="1"/>
    </xf>
    <xf numFmtId="0" fontId="1" fillId="0" borderId="0" xfId="0" applyFont="1" applyAlignment="1">
      <alignment horizontal="center" vertical="center" wrapText="1"/>
    </xf>
    <xf numFmtId="0" fontId="1" fillId="0" borderId="0" xfId="0" applyFont="1" applyAlignment="1">
      <alignment vertical="center" shrinkToFit="1"/>
    </xf>
    <xf numFmtId="0" fontId="1" fillId="0" borderId="41" xfId="0" applyFont="1" applyBorder="1" applyAlignment="1">
      <alignment vertical="center" wrapText="1"/>
    </xf>
    <xf numFmtId="0" fontId="1" fillId="0" borderId="44" xfId="0" applyFont="1" applyBorder="1" applyAlignment="1">
      <alignment vertical="center" wrapText="1"/>
    </xf>
    <xf numFmtId="0" fontId="1" fillId="0" borderId="42" xfId="0" applyFont="1" applyBorder="1" applyAlignment="1">
      <alignment vertical="center" shrinkToFit="1"/>
    </xf>
    <xf numFmtId="0" fontId="9" fillId="0" borderId="0" xfId="0" applyFont="1">
      <alignment vertical="center"/>
    </xf>
    <xf numFmtId="0" fontId="11" fillId="0" borderId="0" xfId="0" applyFont="1">
      <alignment vertical="center"/>
    </xf>
    <xf numFmtId="0" fontId="1" fillId="0" borderId="0" xfId="0" applyFont="1" applyAlignment="1">
      <alignment horizontal="left" vertical="center"/>
    </xf>
    <xf numFmtId="9" fontId="1" fillId="0" borderId="0" xfId="0" applyNumberFormat="1" applyFont="1" applyAlignment="1">
      <alignment horizontal="center" vertical="center" wrapText="1"/>
    </xf>
    <xf numFmtId="0" fontId="3" fillId="0" borderId="0" xfId="0" applyFont="1" applyAlignment="1">
      <alignment horizontal="left" vertical="center" wrapText="1"/>
    </xf>
    <xf numFmtId="0" fontId="1" fillId="0" borderId="38" xfId="0" applyFont="1" applyBorder="1" applyAlignment="1">
      <alignment vertical="center" wrapText="1"/>
    </xf>
    <xf numFmtId="0" fontId="5" fillId="0" borderId="34" xfId="0" applyFont="1" applyBorder="1" applyAlignment="1">
      <alignment vertical="center" wrapText="1"/>
    </xf>
    <xf numFmtId="0" fontId="1" fillId="0" borderId="34" xfId="0" applyFont="1" applyBorder="1" applyAlignment="1">
      <alignment vertical="center" wrapText="1"/>
    </xf>
    <xf numFmtId="0" fontId="4" fillId="0" borderId="3" xfId="0" applyFont="1" applyBorder="1" applyAlignment="1">
      <alignment horizontal="center" vertical="center" wrapText="1"/>
    </xf>
    <xf numFmtId="178" fontId="5" fillId="0" borderId="3" xfId="0" applyNumberFormat="1" applyFont="1" applyBorder="1" applyAlignment="1">
      <alignment horizontal="right" vertical="center" wrapText="1"/>
    </xf>
    <xf numFmtId="0" fontId="5" fillId="0" borderId="3" xfId="0" applyFont="1" applyBorder="1" applyAlignment="1">
      <alignment vertical="center" wrapText="1"/>
    </xf>
    <xf numFmtId="0" fontId="15" fillId="0" borderId="6" xfId="0" applyFont="1" applyBorder="1" applyAlignment="1">
      <alignment horizontal="right" vertical="center"/>
    </xf>
    <xf numFmtId="0" fontId="13" fillId="0" borderId="7" xfId="0" applyFont="1" applyBorder="1" applyAlignment="1">
      <alignment horizontal="center" vertical="center"/>
    </xf>
    <xf numFmtId="184" fontId="15" fillId="0" borderId="7" xfId="0" applyNumberFormat="1" applyFont="1" applyBorder="1" applyAlignment="1">
      <alignment horizontal="right" vertical="center"/>
    </xf>
    <xf numFmtId="0" fontId="15" fillId="0" borderId="7" xfId="0" applyFont="1" applyBorder="1">
      <alignment vertical="center"/>
    </xf>
    <xf numFmtId="0" fontId="1" fillId="0" borderId="0" xfId="0" applyFont="1" applyAlignment="1">
      <alignment horizontal="center" vertical="center"/>
    </xf>
    <xf numFmtId="0" fontId="1" fillId="0" borderId="3" xfId="0" applyFont="1" applyBorder="1" applyAlignment="1">
      <alignment horizontal="center" vertical="center" wrapText="1"/>
    </xf>
    <xf numFmtId="0" fontId="1" fillId="0" borderId="3" xfId="0" applyFont="1" applyBorder="1" applyAlignment="1">
      <alignment vertical="center" wrapText="1"/>
    </xf>
    <xf numFmtId="0" fontId="1" fillId="0" borderId="3" xfId="0" applyFont="1" applyBorder="1" applyAlignment="1">
      <alignment vertical="center" shrinkToFit="1"/>
    </xf>
    <xf numFmtId="0" fontId="9" fillId="0" borderId="6" xfId="0" applyFont="1" applyBorder="1" applyAlignment="1">
      <alignment vertical="center" wrapText="1"/>
    </xf>
    <xf numFmtId="0" fontId="7" fillId="0" borderId="0" xfId="0" applyFont="1" applyAlignment="1">
      <alignment vertical="center" wrapText="1"/>
    </xf>
    <xf numFmtId="0" fontId="1" fillId="0" borderId="13" xfId="0" applyFont="1" applyBorder="1" applyAlignment="1">
      <alignment vertical="center" wrapText="1"/>
    </xf>
    <xf numFmtId="0" fontId="1" fillId="0" borderId="43" xfId="0" applyFont="1" applyBorder="1" applyAlignment="1">
      <alignment vertical="center" wrapText="1"/>
    </xf>
    <xf numFmtId="0" fontId="1" fillId="0" borderId="14" xfId="0" applyFont="1" applyBorder="1" applyAlignment="1">
      <alignment vertical="center" wrapText="1"/>
    </xf>
    <xf numFmtId="0" fontId="1" fillId="0" borderId="15" xfId="0" applyFont="1" applyBorder="1" applyAlignment="1">
      <alignment vertical="center" wrapText="1"/>
    </xf>
    <xf numFmtId="0" fontId="1" fillId="0" borderId="32" xfId="0" applyFont="1" applyBorder="1" applyAlignment="1">
      <alignment vertical="center" wrapText="1"/>
    </xf>
    <xf numFmtId="0" fontId="1" fillId="0" borderId="35" xfId="0" applyFont="1" applyBorder="1" applyAlignment="1">
      <alignment vertical="center" wrapText="1"/>
    </xf>
    <xf numFmtId="0" fontId="1" fillId="0" borderId="16" xfId="0" applyFont="1" applyBorder="1" applyAlignment="1">
      <alignment vertical="center" wrapText="1"/>
    </xf>
    <xf numFmtId="0" fontId="1" fillId="0" borderId="5" xfId="0" applyFont="1" applyBorder="1" applyAlignment="1">
      <alignment horizontal="center" vertical="center" wrapText="1"/>
    </xf>
    <xf numFmtId="0" fontId="1" fillId="0" borderId="12" xfId="0" applyFont="1" applyBorder="1" applyAlignment="1">
      <alignment vertical="center" shrinkToFit="1"/>
    </xf>
    <xf numFmtId="0" fontId="1" fillId="0" borderId="63" xfId="0" applyFont="1" applyBorder="1" applyAlignment="1">
      <alignment vertical="center" wrapText="1"/>
    </xf>
    <xf numFmtId="0" fontId="1" fillId="0" borderId="64" xfId="0" applyFont="1" applyBorder="1" applyAlignment="1">
      <alignment vertical="center" wrapText="1"/>
    </xf>
    <xf numFmtId="0" fontId="1" fillId="0" borderId="34" xfId="0" applyFont="1" applyBorder="1">
      <alignment vertical="center"/>
    </xf>
    <xf numFmtId="0" fontId="1" fillId="0" borderId="65" xfId="0" applyFont="1" applyBorder="1">
      <alignment vertical="center"/>
    </xf>
    <xf numFmtId="0" fontId="1" fillId="0" borderId="63" xfId="0" applyFont="1" applyBorder="1">
      <alignment vertical="center"/>
    </xf>
    <xf numFmtId="0" fontId="1" fillId="0" borderId="66" xfId="0" applyFont="1" applyBorder="1">
      <alignment vertical="center"/>
    </xf>
    <xf numFmtId="0" fontId="1" fillId="0" borderId="65" xfId="0" applyFont="1" applyBorder="1" applyAlignment="1">
      <alignment vertical="center" wrapText="1"/>
    </xf>
    <xf numFmtId="0" fontId="1" fillId="0" borderId="68" xfId="0" applyFont="1" applyBorder="1" applyAlignment="1">
      <alignment vertical="center" wrapText="1"/>
    </xf>
    <xf numFmtId="0" fontId="1" fillId="0" borderId="37" xfId="0" applyFont="1" applyBorder="1">
      <alignment vertical="center"/>
    </xf>
    <xf numFmtId="0" fontId="1" fillId="0" borderId="38" xfId="0" applyFont="1" applyBorder="1">
      <alignment vertical="center"/>
    </xf>
    <xf numFmtId="38" fontId="1" fillId="0" borderId="35" xfId="1" applyFont="1" applyBorder="1" applyAlignment="1">
      <alignment vertical="center" wrapText="1"/>
    </xf>
    <xf numFmtId="38" fontId="1" fillId="0" borderId="16" xfId="1" applyFont="1" applyBorder="1" applyAlignment="1">
      <alignment vertical="center" wrapText="1"/>
    </xf>
    <xf numFmtId="38" fontId="1" fillId="0" borderId="32" xfId="1" applyFont="1" applyBorder="1" applyAlignment="1">
      <alignment vertical="center" wrapText="1"/>
    </xf>
    <xf numFmtId="38" fontId="1" fillId="0" borderId="3" xfId="0" applyNumberFormat="1" applyFont="1" applyBorder="1" applyAlignment="1">
      <alignment vertical="center" wrapText="1"/>
    </xf>
    <xf numFmtId="0" fontId="1" fillId="0" borderId="70" xfId="0" applyFont="1" applyBorder="1" applyAlignment="1">
      <alignment horizontal="right" vertical="center" wrapText="1"/>
    </xf>
    <xf numFmtId="0" fontId="18" fillId="0" borderId="0" xfId="0" applyFont="1" applyAlignment="1">
      <alignment horizontal="left" vertical="center" wrapText="1"/>
    </xf>
    <xf numFmtId="0" fontId="16" fillId="0" borderId="0" xfId="0" applyFont="1">
      <alignment vertical="center"/>
    </xf>
    <xf numFmtId="0" fontId="9" fillId="0" borderId="25" xfId="0" applyFont="1" applyBorder="1">
      <alignment vertical="center"/>
    </xf>
    <xf numFmtId="0" fontId="9" fillId="0" borderId="6" xfId="0" applyFont="1" applyBorder="1">
      <alignment vertical="center"/>
    </xf>
    <xf numFmtId="9" fontId="5" fillId="0" borderId="11" xfId="0" applyNumberFormat="1" applyFont="1" applyBorder="1" applyAlignment="1">
      <alignment horizontal="right" vertical="center" wrapText="1"/>
    </xf>
    <xf numFmtId="9" fontId="5" fillId="0" borderId="8" xfId="0" applyNumberFormat="1" applyFont="1" applyBorder="1" applyAlignment="1">
      <alignment horizontal="right" vertical="center" wrapText="1"/>
    </xf>
    <xf numFmtId="9" fontId="5" fillId="0" borderId="6" xfId="0" applyNumberFormat="1" applyFont="1" applyBorder="1" applyAlignment="1">
      <alignment horizontal="right" vertical="center" wrapText="1"/>
    </xf>
    <xf numFmtId="9" fontId="5" fillId="0" borderId="9" xfId="0" applyNumberFormat="1" applyFont="1" applyBorder="1" applyAlignment="1">
      <alignment horizontal="right" vertical="center" wrapText="1"/>
    </xf>
    <xf numFmtId="0" fontId="23" fillId="0" borderId="6" xfId="0" applyFont="1" applyBorder="1" applyAlignment="1">
      <alignment horizontal="right" vertical="center"/>
    </xf>
    <xf numFmtId="0" fontId="1" fillId="0" borderId="65" xfId="0" applyFont="1" applyBorder="1" applyAlignment="1">
      <alignment horizontal="center" vertical="center" wrapText="1"/>
    </xf>
    <xf numFmtId="0" fontId="1" fillId="2" borderId="33" xfId="0" applyFont="1" applyFill="1" applyBorder="1" applyAlignment="1">
      <alignment vertical="center" wrapText="1"/>
    </xf>
    <xf numFmtId="0" fontId="1" fillId="2" borderId="32" xfId="0" applyFont="1" applyFill="1" applyBorder="1" applyAlignment="1">
      <alignment vertical="center" wrapText="1"/>
    </xf>
    <xf numFmtId="0" fontId="23" fillId="0" borderId="0" xfId="0" applyFont="1">
      <alignment vertical="center"/>
    </xf>
    <xf numFmtId="0" fontId="4" fillId="0" borderId="6" xfId="0" applyFont="1" applyBorder="1" applyAlignment="1">
      <alignment horizontal="center" vertical="center" wrapText="1"/>
    </xf>
    <xf numFmtId="38" fontId="4" fillId="0" borderId="39" xfId="1" applyFont="1" applyBorder="1" applyAlignment="1">
      <alignment horizontal="right" vertical="center" wrapText="1"/>
    </xf>
    <xf numFmtId="0" fontId="4" fillId="0" borderId="40" xfId="0" applyFont="1" applyBorder="1" applyAlignment="1">
      <alignment vertical="center" wrapText="1"/>
    </xf>
    <xf numFmtId="38" fontId="4" fillId="0" borderId="51" xfId="1" applyFont="1" applyBorder="1" applyAlignment="1">
      <alignment horizontal="right" vertical="center" wrapText="1"/>
    </xf>
    <xf numFmtId="0" fontId="4" fillId="0" borderId="52" xfId="0" applyFont="1" applyBorder="1" applyAlignment="1">
      <alignment vertical="center" wrapText="1"/>
    </xf>
    <xf numFmtId="38" fontId="4" fillId="0" borderId="20" xfId="1" applyFont="1" applyBorder="1" applyAlignment="1">
      <alignment horizontal="right" vertical="center" wrapText="1"/>
    </xf>
    <xf numFmtId="0" fontId="4" fillId="0" borderId="21" xfId="0" applyFont="1" applyBorder="1" applyAlignment="1">
      <alignment vertical="center" wrapText="1"/>
    </xf>
    <xf numFmtId="0" fontId="4" fillId="0" borderId="52" xfId="0" applyFont="1" applyBorder="1">
      <alignment vertical="center"/>
    </xf>
    <xf numFmtId="0" fontId="4" fillId="0" borderId="21" xfId="0" applyFont="1" applyBorder="1">
      <alignment vertical="center"/>
    </xf>
    <xf numFmtId="0" fontId="26" fillId="0" borderId="0" xfId="0" applyFont="1" applyAlignment="1">
      <alignment horizontal="left" vertical="center"/>
    </xf>
    <xf numFmtId="185" fontId="4" fillId="0" borderId="16" xfId="0" applyNumberFormat="1" applyFont="1" applyBorder="1" applyAlignment="1">
      <alignment horizontal="right" vertical="center"/>
    </xf>
    <xf numFmtId="0" fontId="4" fillId="0" borderId="12" xfId="0" applyFont="1" applyBorder="1" applyAlignment="1">
      <alignment horizontal="left" vertical="center"/>
    </xf>
    <xf numFmtId="0" fontId="4" fillId="0" borderId="0" xfId="0" applyFont="1" applyAlignment="1">
      <alignment horizontal="left" vertical="center"/>
    </xf>
    <xf numFmtId="0" fontId="4" fillId="0" borderId="6" xfId="0" applyFont="1" applyBorder="1" applyAlignment="1">
      <alignment horizontal="center" vertical="center"/>
    </xf>
    <xf numFmtId="0" fontId="1" fillId="0" borderId="77" xfId="0" applyFont="1" applyBorder="1" applyAlignment="1">
      <alignment vertical="center" wrapText="1"/>
    </xf>
    <xf numFmtId="0" fontId="1" fillId="0" borderId="37" xfId="0" applyFont="1" applyBorder="1" applyAlignment="1">
      <alignment horizontal="center" vertical="center" wrapText="1"/>
    </xf>
    <xf numFmtId="0" fontId="7" fillId="0" borderId="4" xfId="0" applyFont="1" applyBorder="1">
      <alignment vertical="center"/>
    </xf>
    <xf numFmtId="0" fontId="7" fillId="0" borderId="5" xfId="0" applyFont="1" applyBorder="1">
      <alignment vertical="center"/>
    </xf>
    <xf numFmtId="0" fontId="7" fillId="0" borderId="6" xfId="0" applyFont="1" applyBorder="1" applyAlignment="1">
      <alignment horizontal="center" vertical="center" wrapText="1"/>
    </xf>
    <xf numFmtId="0" fontId="1" fillId="0" borderId="39" xfId="0" applyFont="1" applyBorder="1" applyAlignment="1">
      <alignment horizontal="center" vertical="center" wrapText="1"/>
    </xf>
    <xf numFmtId="0" fontId="5" fillId="0" borderId="45" xfId="0" applyFont="1" applyBorder="1" applyAlignment="1">
      <alignment horizontal="center" vertical="center" wrapText="1"/>
    </xf>
    <xf numFmtId="0" fontId="15" fillId="0" borderId="7" xfId="0" applyFont="1" applyBorder="1" applyAlignment="1">
      <alignment horizontal="left" vertical="top"/>
    </xf>
    <xf numFmtId="38" fontId="7" fillId="0" borderId="51" xfId="1" applyFont="1" applyBorder="1" applyAlignment="1">
      <alignment horizontal="right" vertical="center" wrapText="1"/>
    </xf>
    <xf numFmtId="0" fontId="7" fillId="0" borderId="40" xfId="0" applyFont="1" applyBorder="1" applyAlignment="1">
      <alignment vertical="center" wrapText="1"/>
    </xf>
    <xf numFmtId="0" fontId="7" fillId="0" borderId="52" xfId="0" applyFont="1" applyBorder="1" applyAlignment="1">
      <alignment vertical="center" wrapText="1"/>
    </xf>
    <xf numFmtId="0" fontId="7" fillId="0" borderId="21" xfId="0" applyFont="1" applyBorder="1" applyAlignment="1">
      <alignment vertical="center" wrapText="1"/>
    </xf>
    <xf numFmtId="0" fontId="29" fillId="0" borderId="8" xfId="0" applyFont="1" applyBorder="1" applyAlignment="1">
      <alignment horizontal="center" vertical="center" wrapText="1"/>
    </xf>
    <xf numFmtId="0" fontId="9" fillId="0" borderId="6" xfId="0" applyFont="1" applyBorder="1" applyAlignment="1">
      <alignment horizontal="right" vertical="center"/>
    </xf>
    <xf numFmtId="0" fontId="14" fillId="0" borderId="6" xfId="0" applyFont="1" applyBorder="1" applyAlignment="1">
      <alignment horizontal="right" vertical="center"/>
    </xf>
    <xf numFmtId="184" fontId="30" fillId="0" borderId="6" xfId="0" applyNumberFormat="1" applyFont="1" applyBorder="1" applyAlignment="1">
      <alignment horizontal="right" vertical="center"/>
    </xf>
    <xf numFmtId="184" fontId="30" fillId="0" borderId="7" xfId="0" applyNumberFormat="1" applyFont="1" applyBorder="1" applyAlignment="1">
      <alignment horizontal="right" vertical="center"/>
    </xf>
    <xf numFmtId="0" fontId="5" fillId="0" borderId="0" xfId="0" applyFont="1" applyAlignment="1">
      <alignment horizontal="center" vertical="center"/>
    </xf>
    <xf numFmtId="0" fontId="13" fillId="0" borderId="0" xfId="0" applyFont="1" applyAlignment="1">
      <alignment horizontal="center" vertical="center"/>
    </xf>
    <xf numFmtId="184" fontId="15" fillId="0" borderId="0" xfId="0" applyNumberFormat="1" applyFont="1" applyAlignment="1">
      <alignment horizontal="right" vertical="center"/>
    </xf>
    <xf numFmtId="0" fontId="15" fillId="0" borderId="0" xfId="0" applyFont="1">
      <alignment vertical="center"/>
    </xf>
    <xf numFmtId="0" fontId="1" fillId="0" borderId="45" xfId="0" applyFont="1" applyBorder="1" applyAlignment="1">
      <alignment horizontal="center" vertical="center" wrapText="1"/>
    </xf>
    <xf numFmtId="184" fontId="30" fillId="0" borderId="0" xfId="0" applyNumberFormat="1" applyFont="1" applyAlignment="1">
      <alignment horizontal="right" vertical="center"/>
    </xf>
    <xf numFmtId="0" fontId="15" fillId="0" borderId="0" xfId="0" applyFont="1" applyAlignment="1">
      <alignment horizontal="left" vertical="top"/>
    </xf>
    <xf numFmtId="0" fontId="24" fillId="0" borderId="0" xfId="0" applyFont="1" applyAlignment="1">
      <alignment vertical="top" wrapText="1"/>
    </xf>
    <xf numFmtId="0" fontId="22" fillId="0" borderId="6" xfId="0" applyFont="1" applyBorder="1" applyAlignment="1">
      <alignment horizontal="right" vertical="center"/>
    </xf>
    <xf numFmtId="0" fontId="32" fillId="0" borderId="0" xfId="0" applyFont="1" applyAlignment="1">
      <alignment horizontal="left" vertical="center"/>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14" fillId="0" borderId="8" xfId="0" applyFont="1" applyBorder="1" applyAlignment="1">
      <alignment horizontal="right" vertical="center"/>
    </xf>
    <xf numFmtId="0" fontId="14" fillId="0" borderId="20" xfId="0" applyFont="1" applyBorder="1" applyAlignment="1">
      <alignment horizontal="right" vertical="center"/>
    </xf>
    <xf numFmtId="0" fontId="9" fillId="0" borderId="16" xfId="0" applyFont="1" applyBorder="1" applyAlignment="1">
      <alignment horizontal="right" vertical="center"/>
    </xf>
    <xf numFmtId="0" fontId="14" fillId="0" borderId="16" xfId="0" applyFont="1" applyBorder="1" applyAlignment="1">
      <alignment horizontal="right" vertical="center"/>
    </xf>
    <xf numFmtId="0" fontId="9" fillId="0" borderId="83" xfId="0" applyFont="1" applyBorder="1" applyAlignment="1">
      <alignment horizontal="center" vertical="center" wrapText="1"/>
    </xf>
    <xf numFmtId="0" fontId="9" fillId="0" borderId="85" xfId="0" applyFont="1" applyBorder="1" applyAlignment="1">
      <alignment horizontal="center" vertical="center" wrapText="1"/>
    </xf>
    <xf numFmtId="0" fontId="9" fillId="0" borderId="55" xfId="0" applyFont="1" applyBorder="1">
      <alignment vertical="center"/>
    </xf>
    <xf numFmtId="0" fontId="9" fillId="0" borderId="8" xfId="0" applyFont="1" applyBorder="1">
      <alignment vertical="center"/>
    </xf>
    <xf numFmtId="0" fontId="9" fillId="0" borderId="8" xfId="0" applyFont="1" applyBorder="1" applyAlignment="1">
      <alignment horizontal="right" vertical="center"/>
    </xf>
    <xf numFmtId="0" fontId="18" fillId="0" borderId="26" xfId="0" applyFont="1" applyBorder="1" applyAlignment="1">
      <alignment vertical="center" textRotation="255"/>
    </xf>
    <xf numFmtId="0" fontId="9" fillId="0" borderId="82" xfId="0" applyFont="1" applyBorder="1">
      <alignment vertical="center"/>
    </xf>
    <xf numFmtId="0" fontId="9" fillId="0" borderId="83" xfId="0" applyFont="1" applyBorder="1">
      <alignment vertical="center"/>
    </xf>
    <xf numFmtId="0" fontId="9" fillId="0" borderId="83" xfId="0" applyFont="1" applyBorder="1" applyAlignment="1">
      <alignment horizontal="right" vertical="center"/>
    </xf>
    <xf numFmtId="0" fontId="1" fillId="0" borderId="88" xfId="0" applyFont="1" applyBorder="1" applyAlignment="1">
      <alignment vertical="center" wrapText="1"/>
    </xf>
    <xf numFmtId="0" fontId="9" fillId="0" borderId="59" xfId="0" applyFont="1" applyBorder="1" applyAlignment="1">
      <alignment horizontal="right" vertical="center"/>
    </xf>
    <xf numFmtId="0" fontId="1" fillId="0" borderId="89" xfId="0" applyFont="1" applyBorder="1" applyAlignment="1">
      <alignment vertical="center" wrapText="1"/>
    </xf>
    <xf numFmtId="188" fontId="30" fillId="0" borderId="6" xfId="0" applyNumberFormat="1" applyFont="1" applyBorder="1" applyAlignment="1">
      <alignment horizontal="right" vertical="center"/>
    </xf>
    <xf numFmtId="0" fontId="7" fillId="0" borderId="31" xfId="0" applyFont="1" applyBorder="1" applyAlignment="1">
      <alignment horizontal="center" vertical="center" wrapText="1"/>
    </xf>
    <xf numFmtId="0" fontId="7" fillId="0" borderId="0" xfId="0" applyFont="1" applyAlignment="1">
      <alignment horizontal="left" vertical="center" wrapText="1"/>
    </xf>
    <xf numFmtId="0" fontId="7" fillId="0" borderId="17" xfId="0" applyFont="1" applyBorder="1" applyAlignment="1">
      <alignment vertical="center" wrapText="1"/>
    </xf>
    <xf numFmtId="0" fontId="7" fillId="0" borderId="18" xfId="0" applyFont="1" applyBorder="1" applyAlignment="1">
      <alignment vertical="center" wrapText="1"/>
    </xf>
    <xf numFmtId="0" fontId="7" fillId="0" borderId="19" xfId="0" applyFont="1" applyBorder="1" applyAlignment="1">
      <alignment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59" xfId="0" applyFont="1" applyBorder="1" applyAlignment="1">
      <alignment horizontal="left" vertical="center" wrapText="1"/>
    </xf>
    <xf numFmtId="0" fontId="7" fillId="2" borderId="56" xfId="0" applyFont="1" applyFill="1" applyBorder="1" applyAlignment="1">
      <alignment vertical="center" wrapText="1"/>
    </xf>
    <xf numFmtId="0" fontId="7" fillId="2" borderId="33" xfId="0" applyFont="1" applyFill="1" applyBorder="1" applyAlignment="1">
      <alignment vertical="center" wrapText="1"/>
    </xf>
    <xf numFmtId="0" fontId="7" fillId="0" borderId="23" xfId="0" applyFont="1" applyBorder="1" applyAlignment="1">
      <alignment horizontal="center" vertical="center" wrapText="1"/>
    </xf>
    <xf numFmtId="0" fontId="7" fillId="0" borderId="61" xfId="0" applyFont="1" applyBorder="1" applyAlignment="1">
      <alignment vertical="center" wrapText="1"/>
    </xf>
    <xf numFmtId="0" fontId="7" fillId="0" borderId="36" xfId="0" applyFont="1" applyBorder="1" applyAlignment="1">
      <alignment vertical="center" wrapText="1"/>
    </xf>
    <xf numFmtId="0" fontId="7" fillId="0" borderId="5" xfId="0" applyFont="1" applyBorder="1" applyAlignment="1">
      <alignment vertical="center" wrapText="1"/>
    </xf>
    <xf numFmtId="0" fontId="7" fillId="0" borderId="12" xfId="0" applyFont="1" applyBorder="1" applyAlignment="1">
      <alignment vertical="center" wrapText="1"/>
    </xf>
    <xf numFmtId="0" fontId="7" fillId="0" borderId="56" xfId="0" applyFont="1" applyBorder="1" applyAlignment="1">
      <alignment vertical="center" wrapText="1"/>
    </xf>
    <xf numFmtId="0" fontId="7" fillId="0" borderId="33" xfId="0" applyFont="1" applyBorder="1" applyAlignment="1">
      <alignment vertical="center" wrapText="1"/>
    </xf>
    <xf numFmtId="0" fontId="9" fillId="0" borderId="8" xfId="0" applyFont="1" applyBorder="1" applyAlignment="1">
      <alignment horizontal="center" vertical="center" wrapText="1"/>
    </xf>
    <xf numFmtId="185" fontId="7" fillId="0" borderId="16" xfId="0" applyNumberFormat="1" applyFont="1" applyBorder="1" applyAlignment="1">
      <alignment horizontal="right" vertical="center"/>
    </xf>
    <xf numFmtId="0" fontId="7" fillId="0" borderId="12" xfId="0" applyFont="1" applyBorder="1" applyAlignment="1">
      <alignment horizontal="left" vertical="center"/>
    </xf>
    <xf numFmtId="0" fontId="7" fillId="0" borderId="6" xfId="0" applyFont="1" applyBorder="1" applyAlignment="1">
      <alignment horizontal="center" vertical="center"/>
    </xf>
    <xf numFmtId="0" fontId="7" fillId="0" borderId="6" xfId="0" applyFont="1" applyBorder="1" applyAlignment="1">
      <alignment vertical="center" wrapText="1"/>
    </xf>
    <xf numFmtId="0" fontId="5" fillId="0" borderId="0" xfId="0" applyFont="1">
      <alignment vertical="center"/>
    </xf>
    <xf numFmtId="0" fontId="33" fillId="0" borderId="0" xfId="0" applyFont="1">
      <alignment vertical="center"/>
    </xf>
    <xf numFmtId="0" fontId="7" fillId="0" borderId="5" xfId="0" applyFont="1" applyBorder="1" applyAlignment="1">
      <alignment horizontal="left" vertical="center" wrapText="1"/>
    </xf>
    <xf numFmtId="176" fontId="7" fillId="0" borderId="0" xfId="0" applyNumberFormat="1" applyFont="1" applyAlignment="1">
      <alignment horizontal="right" vertical="center" wrapText="1"/>
    </xf>
    <xf numFmtId="0" fontId="20" fillId="0" borderId="0" xfId="0" applyFont="1">
      <alignment vertical="center"/>
    </xf>
    <xf numFmtId="0" fontId="34" fillId="0" borderId="0" xfId="0" applyFont="1">
      <alignment vertical="center"/>
    </xf>
    <xf numFmtId="9" fontId="7" fillId="0" borderId="6" xfId="0" applyNumberFormat="1" applyFont="1" applyBorder="1" applyAlignment="1">
      <alignment horizontal="right" vertical="center" wrapText="1"/>
    </xf>
    <xf numFmtId="190" fontId="7" fillId="0" borderId="39" xfId="1" applyNumberFormat="1" applyFont="1" applyBorder="1" applyAlignment="1">
      <alignment horizontal="right" vertical="center" wrapText="1"/>
    </xf>
    <xf numFmtId="190" fontId="7" fillId="0" borderId="20" xfId="1" applyNumberFormat="1" applyFont="1" applyBorder="1" applyAlignment="1">
      <alignment horizontal="right" vertical="center" wrapText="1"/>
    </xf>
    <xf numFmtId="9" fontId="7" fillId="0" borderId="9" xfId="0" applyNumberFormat="1" applyFont="1" applyBorder="1" applyAlignment="1">
      <alignment horizontal="right" vertical="center" wrapText="1"/>
    </xf>
    <xf numFmtId="9" fontId="7" fillId="0" borderId="42" xfId="0" applyNumberFormat="1" applyFont="1" applyBorder="1" applyAlignment="1">
      <alignment horizontal="right" vertical="center" wrapText="1"/>
    </xf>
    <xf numFmtId="0" fontId="28" fillId="0" borderId="0" xfId="0" applyFont="1" applyAlignment="1">
      <alignment horizontal="left" vertical="center" wrapText="1"/>
    </xf>
    <xf numFmtId="0" fontId="9" fillId="0" borderId="0" xfId="0" applyFont="1" applyAlignment="1">
      <alignment horizontal="left" vertical="center" wrapText="1"/>
    </xf>
    <xf numFmtId="0" fontId="9" fillId="0" borderId="0" xfId="0" applyFont="1" applyAlignment="1">
      <alignment horizontal="left" vertical="center"/>
    </xf>
    <xf numFmtId="0" fontId="7" fillId="0" borderId="0" xfId="0" applyFont="1" applyAlignment="1">
      <alignment horizontal="center" vertical="center" wrapText="1"/>
    </xf>
    <xf numFmtId="0" fontId="27" fillId="0" borderId="0" xfId="0" applyFont="1" applyAlignment="1">
      <alignment horizontal="left" vertical="center" wrapText="1"/>
    </xf>
    <xf numFmtId="0" fontId="17" fillId="0" borderId="0" xfId="0" applyFont="1" applyAlignment="1">
      <alignment horizontal="center" vertical="center"/>
    </xf>
    <xf numFmtId="0" fontId="10" fillId="0" borderId="0" xfId="0" applyFont="1" applyAlignment="1">
      <alignment horizontal="center" vertical="center"/>
    </xf>
    <xf numFmtId="0" fontId="7" fillId="0" borderId="0" xfId="0" applyFont="1" applyAlignment="1">
      <alignment horizontal="left" vertical="center"/>
    </xf>
    <xf numFmtId="0" fontId="4" fillId="0" borderId="0" xfId="0" applyFont="1" applyAlignment="1">
      <alignment horizontal="center" vertical="center" shrinkToFit="1"/>
    </xf>
    <xf numFmtId="9" fontId="7" fillId="0" borderId="0" xfId="0" applyNumberFormat="1" applyFont="1" applyAlignment="1">
      <alignment horizontal="center" vertical="center"/>
    </xf>
    <xf numFmtId="0" fontId="9" fillId="0" borderId="0" xfId="0" applyFont="1" applyAlignment="1">
      <alignment horizontal="center" vertical="center" wrapText="1"/>
    </xf>
    <xf numFmtId="9" fontId="7" fillId="0" borderId="0" xfId="0" applyNumberFormat="1" applyFont="1" applyAlignment="1">
      <alignment horizontal="right" vertical="center" wrapText="1"/>
    </xf>
    <xf numFmtId="9" fontId="1" fillId="0" borderId="0" xfId="0" applyNumberFormat="1" applyFont="1" applyAlignment="1">
      <alignment vertical="center" wrapText="1"/>
    </xf>
    <xf numFmtId="9" fontId="5" fillId="0" borderId="0" xfId="0" applyNumberFormat="1" applyFont="1" applyAlignment="1">
      <alignment vertical="center" wrapText="1"/>
    </xf>
    <xf numFmtId="0" fontId="5" fillId="0" borderId="0" xfId="0" applyFont="1" applyAlignment="1">
      <alignment vertical="center" wrapText="1"/>
    </xf>
    <xf numFmtId="0" fontId="7" fillId="0" borderId="45" xfId="0" applyFont="1" applyBorder="1" applyAlignment="1">
      <alignment horizontal="center" vertical="center" wrapText="1"/>
    </xf>
    <xf numFmtId="38" fontId="7" fillId="0" borderId="47" xfId="1" applyFont="1" applyBorder="1" applyAlignment="1">
      <alignment vertical="center" wrapText="1"/>
    </xf>
    <xf numFmtId="38" fontId="7" fillId="0" borderId="48" xfId="1" applyFont="1" applyBorder="1" applyAlignment="1">
      <alignment vertical="center" wrapText="1"/>
    </xf>
    <xf numFmtId="38" fontId="7" fillId="0" borderId="49" xfId="1" applyFont="1" applyBorder="1" applyAlignment="1">
      <alignment vertical="center" wrapText="1"/>
    </xf>
    <xf numFmtId="38" fontId="1" fillId="0" borderId="9" xfId="1" applyFont="1" applyBorder="1" applyAlignment="1">
      <alignment vertical="center" shrinkToFit="1"/>
    </xf>
    <xf numFmtId="38" fontId="1" fillId="0" borderId="10" xfId="1" applyFont="1" applyBorder="1" applyAlignment="1">
      <alignment vertical="center" shrinkToFit="1"/>
    </xf>
    <xf numFmtId="38" fontId="1" fillId="0" borderId="11" xfId="1" applyFont="1" applyBorder="1" applyAlignment="1">
      <alignment vertical="center" shrinkToFit="1"/>
    </xf>
    <xf numFmtId="38" fontId="1" fillId="0" borderId="31" xfId="1" applyFont="1" applyBorder="1" applyAlignment="1">
      <alignment vertical="center" shrinkToFit="1"/>
    </xf>
    <xf numFmtId="38" fontId="1" fillId="0" borderId="23" xfId="1" applyFont="1" applyBorder="1" applyAlignment="1">
      <alignment vertical="center" shrinkToFit="1"/>
    </xf>
    <xf numFmtId="38" fontId="1" fillId="0" borderId="6" xfId="1" applyFont="1" applyBorder="1" applyAlignment="1">
      <alignment vertical="center" shrinkToFit="1"/>
    </xf>
    <xf numFmtId="0" fontId="7" fillId="0" borderId="0" xfId="0" applyFont="1" applyAlignment="1">
      <alignment horizontal="left" vertical="center"/>
    </xf>
    <xf numFmtId="0" fontId="7" fillId="0" borderId="0" xfId="0" applyFont="1" applyAlignment="1">
      <alignment horizontal="left" vertical="center" wrapText="1"/>
    </xf>
    <xf numFmtId="0" fontId="7" fillId="0" borderId="0" xfId="0" applyFont="1" applyAlignment="1">
      <alignment horizontal="center" vertical="center"/>
    </xf>
    <xf numFmtId="0" fontId="7" fillId="0" borderId="0" xfId="0" applyFont="1">
      <alignment vertical="center"/>
    </xf>
    <xf numFmtId="0" fontId="7" fillId="0" borderId="0" xfId="0" applyFont="1" applyAlignment="1">
      <alignment horizontal="right" vertical="center"/>
    </xf>
    <xf numFmtId="0" fontId="1" fillId="0" borderId="22"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6" xfId="0" applyFont="1" applyBorder="1" applyAlignment="1">
      <alignment horizontal="center" vertical="center" wrapText="1"/>
    </xf>
    <xf numFmtId="0" fontId="28" fillId="0" borderId="0" xfId="0" applyFont="1" applyAlignment="1">
      <alignment horizontal="left" vertical="center" wrapText="1"/>
    </xf>
    <xf numFmtId="0" fontId="23" fillId="0" borderId="0" xfId="0" applyFont="1" applyAlignment="1">
      <alignment horizontal="left" vertical="center" wrapText="1"/>
    </xf>
    <xf numFmtId="0" fontId="9" fillId="0" borderId="0" xfId="0" applyFont="1">
      <alignment vertical="center"/>
    </xf>
    <xf numFmtId="0" fontId="1" fillId="0" borderId="39" xfId="0" applyFont="1" applyBorder="1" applyAlignment="1">
      <alignment horizontal="left" vertical="center" wrapText="1"/>
    </xf>
    <xf numFmtId="0" fontId="1" fillId="0" borderId="7" xfId="0" applyFont="1" applyBorder="1" applyAlignment="1">
      <alignment horizontal="left" vertical="center" wrapText="1"/>
    </xf>
    <xf numFmtId="0" fontId="1" fillId="0" borderId="40" xfId="0" applyFont="1" applyBorder="1" applyAlignment="1">
      <alignment horizontal="left" vertical="center" wrapText="1"/>
    </xf>
    <xf numFmtId="0" fontId="11" fillId="0" borderId="0" xfId="0" applyFont="1" applyAlignment="1">
      <alignment horizontal="center" vertical="center"/>
    </xf>
    <xf numFmtId="0" fontId="1" fillId="0" borderId="9" xfId="0" applyFont="1" applyBorder="1" applyAlignment="1">
      <alignment vertical="center" wrapText="1"/>
    </xf>
    <xf numFmtId="0" fontId="1" fillId="0" borderId="10" xfId="0" applyFont="1" applyBorder="1" applyAlignment="1">
      <alignment vertical="center" wrapText="1"/>
    </xf>
    <xf numFmtId="0" fontId="3" fillId="0" borderId="7" xfId="0" applyFont="1" applyBorder="1">
      <alignment vertical="center"/>
    </xf>
    <xf numFmtId="0" fontId="28" fillId="0" borderId="7" xfId="0" applyFont="1" applyBorder="1" applyAlignment="1">
      <alignment horizontal="left" vertical="center" wrapText="1"/>
    </xf>
    <xf numFmtId="0" fontId="1" fillId="0" borderId="16" xfId="0" applyFont="1" applyBorder="1" applyAlignment="1">
      <alignment horizontal="left" vertical="center" wrapText="1"/>
    </xf>
    <xf numFmtId="0" fontId="1" fillId="0" borderId="12" xfId="0" applyFont="1" applyBorder="1" applyAlignment="1">
      <alignment horizontal="left" vertical="center" wrapText="1"/>
    </xf>
    <xf numFmtId="0" fontId="1" fillId="0" borderId="24" xfId="0" applyFont="1" applyBorder="1" applyAlignment="1">
      <alignment horizontal="center" vertical="center" wrapText="1"/>
    </xf>
    <xf numFmtId="0" fontId="1" fillId="0" borderId="8" xfId="0" applyFont="1" applyBorder="1" applyAlignment="1">
      <alignment horizontal="center" vertical="center" wrapText="1"/>
    </xf>
    <xf numFmtId="0" fontId="1" fillId="0" borderId="39" xfId="0" applyFont="1" applyBorder="1" applyAlignment="1">
      <alignment horizontal="center" vertical="center" wrapText="1"/>
    </xf>
    <xf numFmtId="0" fontId="1" fillId="0" borderId="40"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1"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1" xfId="0" applyFont="1" applyBorder="1" applyAlignment="1">
      <alignment vertical="center" wrapText="1"/>
    </xf>
    <xf numFmtId="0" fontId="1" fillId="0" borderId="14" xfId="0" applyFont="1" applyBorder="1" applyAlignment="1">
      <alignment horizontal="left" vertical="center" wrapText="1"/>
    </xf>
    <xf numFmtId="0" fontId="1" fillId="0" borderId="18" xfId="0" applyFont="1" applyBorder="1" applyAlignment="1">
      <alignment horizontal="left" vertical="center" wrapText="1"/>
    </xf>
    <xf numFmtId="0" fontId="1" fillId="0" borderId="53" xfId="0" applyFont="1" applyBorder="1" applyAlignment="1">
      <alignment horizontal="center" vertical="center" wrapText="1"/>
    </xf>
    <xf numFmtId="0" fontId="1" fillId="0" borderId="54"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67" xfId="0" applyFont="1" applyBorder="1" applyAlignment="1">
      <alignment horizontal="center" vertical="center" wrapText="1"/>
    </xf>
    <xf numFmtId="0" fontId="1" fillId="0" borderId="26" xfId="0" applyFont="1" applyBorder="1" applyAlignment="1">
      <alignment horizontal="center" vertical="center" wrapText="1"/>
    </xf>
    <xf numFmtId="0" fontId="23" fillId="0" borderId="0" xfId="0" applyFont="1" applyAlignment="1">
      <alignment vertical="center" wrapText="1"/>
    </xf>
    <xf numFmtId="0" fontId="1" fillId="0" borderId="69" xfId="0" applyFont="1" applyBorder="1" applyAlignment="1">
      <alignment horizontal="center" vertical="center" wrapText="1"/>
    </xf>
    <xf numFmtId="0" fontId="1" fillId="0" borderId="20" xfId="0" applyFont="1" applyBorder="1" applyAlignment="1">
      <alignment horizontal="left" vertical="top" wrapText="1"/>
    </xf>
    <xf numFmtId="0" fontId="1" fillId="0" borderId="4" xfId="0" applyFont="1" applyBorder="1" applyAlignment="1">
      <alignment horizontal="left" vertical="top" wrapText="1"/>
    </xf>
    <xf numFmtId="0" fontId="1" fillId="0" borderId="21" xfId="0" applyFont="1" applyBorder="1" applyAlignment="1">
      <alignment horizontal="left" vertical="top" wrapText="1"/>
    </xf>
    <xf numFmtId="0" fontId="1" fillId="0" borderId="5" xfId="0" applyFont="1" applyBorder="1" applyAlignment="1">
      <alignment horizontal="center" vertical="center" wrapText="1"/>
    </xf>
    <xf numFmtId="0" fontId="1" fillId="0" borderId="73" xfId="0" applyFont="1" applyBorder="1" applyAlignment="1">
      <alignment horizontal="center" vertical="center" wrapText="1"/>
    </xf>
    <xf numFmtId="0" fontId="1" fillId="0" borderId="74" xfId="0" applyFont="1" applyBorder="1" applyAlignment="1">
      <alignment horizontal="center" vertical="center" wrapText="1"/>
    </xf>
    <xf numFmtId="0" fontId="1" fillId="0" borderId="75" xfId="0" applyFont="1" applyBorder="1" applyAlignment="1">
      <alignment horizontal="center" vertical="center" wrapText="1"/>
    </xf>
    <xf numFmtId="0" fontId="1" fillId="0" borderId="71" xfId="0" applyFont="1" applyBorder="1" applyAlignment="1">
      <alignment horizontal="center" vertical="center" wrapText="1"/>
    </xf>
    <xf numFmtId="0" fontId="1" fillId="0" borderId="72" xfId="0" applyFont="1" applyBorder="1" applyAlignment="1">
      <alignment horizontal="center" vertical="center" wrapText="1"/>
    </xf>
    <xf numFmtId="0" fontId="1" fillId="0" borderId="7" xfId="0" applyFont="1" applyBorder="1" applyAlignment="1">
      <alignment horizontal="center" vertical="center" wrapText="1"/>
    </xf>
    <xf numFmtId="0" fontId="1"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39" xfId="0" applyFont="1" applyBorder="1" applyAlignment="1">
      <alignment horizontal="center" vertical="center" wrapText="1"/>
    </xf>
    <xf numFmtId="0" fontId="7" fillId="0" borderId="40" xfId="0" applyFont="1" applyBorder="1" applyAlignment="1">
      <alignment horizontal="center"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7" fillId="0" borderId="12" xfId="0" applyFont="1" applyBorder="1" applyAlignment="1">
      <alignment horizontal="left" vertical="center" wrapText="1"/>
    </xf>
    <xf numFmtId="38" fontId="7" fillId="0" borderId="16" xfId="1" applyFont="1" applyBorder="1" applyAlignment="1">
      <alignment horizontal="right" vertical="center" wrapText="1"/>
    </xf>
    <xf numFmtId="38" fontId="7" fillId="0" borderId="12" xfId="1" applyFont="1" applyBorder="1" applyAlignment="1">
      <alignment horizontal="right" vertical="center" wrapText="1"/>
    </xf>
    <xf numFmtId="0" fontId="34" fillId="0" borderId="0" xfId="0" applyFont="1" applyAlignment="1">
      <alignment horizontal="left" vertical="center" wrapText="1"/>
    </xf>
    <xf numFmtId="0" fontId="7" fillId="0" borderId="6" xfId="0" applyFont="1" applyBorder="1" applyAlignment="1">
      <alignment horizontal="center" vertical="center" wrapText="1"/>
    </xf>
    <xf numFmtId="181" fontId="7" fillId="0" borderId="16" xfId="0" applyNumberFormat="1" applyFont="1" applyBorder="1" applyAlignment="1">
      <alignment horizontal="right" vertical="center" wrapText="1"/>
    </xf>
    <xf numFmtId="181" fontId="7" fillId="0" borderId="12" xfId="0" applyNumberFormat="1" applyFont="1" applyBorder="1" applyAlignment="1">
      <alignment horizontal="right" vertical="center" wrapText="1"/>
    </xf>
    <xf numFmtId="0" fontId="27" fillId="0" borderId="0" xfId="0" applyFont="1" applyAlignment="1">
      <alignment horizontal="left" vertical="center" wrapText="1"/>
    </xf>
    <xf numFmtId="0" fontId="9" fillId="0" borderId="0" xfId="0" applyFont="1" applyAlignment="1">
      <alignment horizontal="left"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180" fontId="4" fillId="0" borderId="6" xfId="0" applyNumberFormat="1" applyFont="1" applyBorder="1" applyAlignment="1">
      <alignment horizontal="right" vertical="center" wrapText="1"/>
    </xf>
    <xf numFmtId="177" fontId="1" fillId="0" borderId="76" xfId="0" applyNumberFormat="1" applyFont="1" applyBorder="1" applyAlignment="1">
      <alignment horizontal="right" vertical="center" wrapText="1"/>
    </xf>
    <xf numFmtId="0" fontId="7" fillId="0" borderId="16" xfId="0" applyFont="1" applyBorder="1" applyAlignment="1">
      <alignment horizontal="center" vertical="center"/>
    </xf>
    <xf numFmtId="0" fontId="7" fillId="0" borderId="5" xfId="0" applyFont="1" applyBorder="1" applyAlignment="1">
      <alignment horizontal="center" vertical="center"/>
    </xf>
    <xf numFmtId="177" fontId="1" fillId="0" borderId="8" xfId="0" applyNumberFormat="1" applyFont="1" applyBorder="1" applyAlignment="1">
      <alignment horizontal="right" vertical="center" wrapText="1"/>
    </xf>
    <xf numFmtId="0" fontId="17" fillId="0" borderId="0" xfId="0" applyFont="1" applyAlignment="1">
      <alignment horizontal="center" vertical="center"/>
    </xf>
    <xf numFmtId="0" fontId="10" fillId="0" borderId="0" xfId="0" applyFont="1" applyAlignment="1">
      <alignment horizontal="center" vertical="center"/>
    </xf>
    <xf numFmtId="0" fontId="1" fillId="0" borderId="43" xfId="0" applyFont="1" applyBorder="1" applyAlignment="1">
      <alignment horizontal="center" vertical="center" wrapText="1"/>
    </xf>
    <xf numFmtId="0" fontId="1" fillId="0" borderId="50" xfId="0" applyFont="1" applyBorder="1" applyAlignment="1">
      <alignment horizontal="center" vertical="center" wrapText="1"/>
    </xf>
    <xf numFmtId="0" fontId="1" fillId="0" borderId="47" xfId="0" applyFont="1" applyBorder="1" applyAlignment="1">
      <alignment horizontal="left" vertical="center" shrinkToFit="1"/>
    </xf>
    <xf numFmtId="0" fontId="1" fillId="0" borderId="17" xfId="0" applyFont="1" applyBorder="1" applyAlignment="1">
      <alignment horizontal="left" vertical="center" shrinkToFit="1"/>
    </xf>
    <xf numFmtId="0" fontId="1" fillId="0" borderId="14" xfId="0" applyFont="1" applyBorder="1" applyAlignment="1">
      <alignment horizontal="center" vertical="center" wrapText="1"/>
    </xf>
    <xf numFmtId="0" fontId="1" fillId="0" borderId="48"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48" xfId="0" applyFont="1" applyBorder="1" applyAlignment="1">
      <alignment horizontal="left" vertical="center" wrapText="1"/>
    </xf>
    <xf numFmtId="0" fontId="7" fillId="0" borderId="45" xfId="0" applyFont="1" applyBorder="1" applyAlignment="1">
      <alignment horizontal="center" vertical="center" wrapText="1"/>
    </xf>
    <xf numFmtId="0" fontId="1" fillId="0" borderId="45" xfId="0" applyFont="1" applyBorder="1" applyAlignment="1">
      <alignment horizontal="center" vertical="center" wrapText="1"/>
    </xf>
    <xf numFmtId="9" fontId="7" fillId="0" borderId="45" xfId="0" applyNumberFormat="1" applyFont="1" applyBorder="1" applyAlignment="1">
      <alignment horizontal="center" vertical="center"/>
    </xf>
    <xf numFmtId="9" fontId="7" fillId="0" borderId="46" xfId="0" applyNumberFormat="1" applyFont="1" applyBorder="1" applyAlignment="1">
      <alignment horizontal="center" vertical="center"/>
    </xf>
    <xf numFmtId="9" fontId="7" fillId="0" borderId="8" xfId="0" applyNumberFormat="1" applyFont="1" applyBorder="1" applyAlignment="1">
      <alignment horizontal="center" vertical="center"/>
    </xf>
    <xf numFmtId="0" fontId="7" fillId="0" borderId="46" xfId="0" applyFont="1" applyBorder="1" applyAlignment="1">
      <alignment horizontal="center" vertical="center" wrapText="1"/>
    </xf>
    <xf numFmtId="0" fontId="7" fillId="0" borderId="8" xfId="0" applyFont="1" applyBorder="1" applyAlignment="1">
      <alignment horizontal="center" vertical="center" wrapText="1"/>
    </xf>
    <xf numFmtId="0" fontId="9" fillId="0" borderId="8" xfId="0" applyFont="1" applyBorder="1" applyAlignment="1">
      <alignment horizontal="center" vertical="center" wrapText="1"/>
    </xf>
    <xf numFmtId="0" fontId="7" fillId="0" borderId="9" xfId="0" applyFont="1" applyBorder="1" applyAlignment="1">
      <alignment horizontal="center" vertical="center" wrapText="1"/>
    </xf>
    <xf numFmtId="191" fontId="7" fillId="0" borderId="13" xfId="0" applyNumberFormat="1" applyFont="1" applyBorder="1" applyAlignment="1">
      <alignment horizontal="right" vertical="center" wrapText="1"/>
    </xf>
    <xf numFmtId="191" fontId="7" fillId="0" borderId="17" xfId="0" applyNumberFormat="1" applyFont="1" applyBorder="1" applyAlignment="1">
      <alignment horizontal="right" vertical="center" wrapText="1"/>
    </xf>
    <xf numFmtId="0" fontId="7" fillId="0" borderId="39" xfId="0" applyFont="1" applyBorder="1" applyAlignment="1">
      <alignment horizontal="center" vertical="center"/>
    </xf>
    <xf numFmtId="0" fontId="7" fillId="0" borderId="40" xfId="0" applyFont="1" applyBorder="1" applyAlignment="1">
      <alignment horizontal="center" vertical="center"/>
    </xf>
    <xf numFmtId="192" fontId="7" fillId="0" borderId="13" xfId="0" applyNumberFormat="1" applyFont="1" applyBorder="1" applyAlignment="1">
      <alignment horizontal="right" vertical="center" wrapText="1"/>
    </xf>
    <xf numFmtId="192" fontId="7" fillId="0" borderId="17" xfId="0" applyNumberFormat="1" applyFont="1" applyBorder="1" applyAlignment="1">
      <alignment horizontal="right" vertical="center" wrapText="1"/>
    </xf>
    <xf numFmtId="0" fontId="3" fillId="0" borderId="0" xfId="0" applyFont="1" applyAlignment="1">
      <alignment horizontal="left" vertical="center" wrapText="1"/>
    </xf>
    <xf numFmtId="0" fontId="1" fillId="0" borderId="0" xfId="0" applyFont="1" applyAlignment="1">
      <alignment horizontal="left" vertical="center"/>
    </xf>
    <xf numFmtId="0" fontId="5" fillId="0" borderId="6"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1" fillId="0" borderId="15" xfId="0" applyFont="1" applyBorder="1" applyAlignment="1">
      <alignment horizontal="left" vertical="center" wrapText="1"/>
    </xf>
    <xf numFmtId="0" fontId="1" fillId="0" borderId="49" xfId="0" applyFont="1" applyBorder="1" applyAlignment="1">
      <alignment horizontal="left" vertical="center" wrapText="1"/>
    </xf>
    <xf numFmtId="0" fontId="1" fillId="0" borderId="15" xfId="0" applyFont="1" applyBorder="1" applyAlignment="1">
      <alignment horizontal="center" vertical="center" wrapText="1"/>
    </xf>
    <xf numFmtId="0" fontId="1" fillId="0" borderId="49" xfId="0" applyFont="1" applyBorder="1" applyAlignment="1">
      <alignment horizontal="center" vertical="center" wrapText="1"/>
    </xf>
    <xf numFmtId="0" fontId="1" fillId="0" borderId="19" xfId="0" applyFont="1" applyBorder="1" applyAlignment="1">
      <alignment horizontal="center" vertical="center" wrapText="1"/>
    </xf>
    <xf numFmtId="192" fontId="7" fillId="0" borderId="16" xfId="0" applyNumberFormat="1" applyFont="1" applyBorder="1" applyAlignment="1">
      <alignment horizontal="right" vertical="center" wrapText="1"/>
    </xf>
    <xf numFmtId="192" fontId="7" fillId="0" borderId="12" xfId="0" applyNumberFormat="1" applyFont="1" applyBorder="1" applyAlignment="1">
      <alignment horizontal="right" vertical="center" wrapText="1"/>
    </xf>
    <xf numFmtId="0" fontId="7" fillId="0" borderId="16"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9" xfId="0" applyFont="1" applyBorder="1" applyAlignment="1">
      <alignment horizontal="center" vertical="center" wrapText="1"/>
    </xf>
    <xf numFmtId="9" fontId="7" fillId="0" borderId="45" xfId="0" applyNumberFormat="1" applyFont="1" applyBorder="1" applyAlignment="1">
      <alignment horizontal="center" vertical="center" wrapText="1"/>
    </xf>
    <xf numFmtId="9" fontId="7" fillId="0" borderId="46" xfId="0" applyNumberFormat="1" applyFont="1" applyBorder="1" applyAlignment="1">
      <alignment horizontal="center" vertical="center" wrapText="1"/>
    </xf>
    <xf numFmtId="9" fontId="7" fillId="0" borderId="8" xfId="0" applyNumberFormat="1" applyFont="1" applyBorder="1" applyAlignment="1">
      <alignment horizontal="center" vertical="center" wrapText="1"/>
    </xf>
    <xf numFmtId="0" fontId="9" fillId="0" borderId="0" xfId="0" applyFont="1" applyAlignment="1">
      <alignment horizontal="left" vertical="center"/>
    </xf>
    <xf numFmtId="0" fontId="7" fillId="0" borderId="7" xfId="0" applyFont="1" applyBorder="1" applyAlignment="1">
      <alignment horizontal="center" vertical="center" wrapText="1"/>
    </xf>
    <xf numFmtId="0" fontId="7" fillId="0" borderId="51" xfId="0" applyFont="1" applyBorder="1" applyAlignment="1">
      <alignment horizontal="center" vertical="center" wrapText="1"/>
    </xf>
    <xf numFmtId="0" fontId="7" fillId="0" borderId="0" xfId="0" applyFont="1" applyAlignment="1">
      <alignment horizontal="center" vertical="center" wrapText="1"/>
    </xf>
    <xf numFmtId="0" fontId="7" fillId="0" borderId="52" xfId="0" applyFont="1" applyBorder="1" applyAlignment="1">
      <alignment horizontal="center" vertical="center" wrapText="1"/>
    </xf>
    <xf numFmtId="0" fontId="7" fillId="0" borderId="4" xfId="0" applyFont="1" applyBorder="1" applyAlignment="1">
      <alignment horizontal="center" vertical="center" wrapText="1"/>
    </xf>
    <xf numFmtId="193" fontId="7" fillId="0" borderId="13" xfId="0" applyNumberFormat="1" applyFont="1" applyBorder="1" applyAlignment="1">
      <alignment horizontal="right" vertical="center" wrapText="1"/>
    </xf>
    <xf numFmtId="193" fontId="7" fillId="0" borderId="17" xfId="0" applyNumberFormat="1" applyFont="1" applyBorder="1" applyAlignment="1">
      <alignment horizontal="right" vertical="center" wrapText="1"/>
    </xf>
    <xf numFmtId="193" fontId="7" fillId="0" borderId="16" xfId="0" applyNumberFormat="1" applyFont="1" applyBorder="1" applyAlignment="1">
      <alignment horizontal="right" vertical="center" wrapText="1"/>
    </xf>
    <xf numFmtId="193" fontId="7" fillId="0" borderId="12" xfId="0" applyNumberFormat="1" applyFont="1" applyBorder="1" applyAlignment="1">
      <alignment horizontal="right" vertical="center" wrapText="1"/>
    </xf>
    <xf numFmtId="191" fontId="7" fillId="0" borderId="16" xfId="0" applyNumberFormat="1" applyFont="1" applyBorder="1" applyAlignment="1">
      <alignment horizontal="right" vertical="center" wrapText="1"/>
    </xf>
    <xf numFmtId="191" fontId="7" fillId="0" borderId="12" xfId="0" applyNumberFormat="1" applyFont="1" applyBorder="1" applyAlignment="1">
      <alignment horizontal="right" vertical="center" wrapText="1"/>
    </xf>
    <xf numFmtId="0" fontId="9" fillId="0" borderId="7" xfId="0" applyFont="1" applyBorder="1" applyAlignment="1">
      <alignment horizontal="left" vertical="center" wrapText="1"/>
    </xf>
    <xf numFmtId="180" fontId="7" fillId="0" borderId="6" xfId="0" applyNumberFormat="1" applyFont="1" applyBorder="1" applyAlignment="1">
      <alignment horizontal="right" vertical="center" wrapText="1"/>
    </xf>
    <xf numFmtId="179" fontId="7" fillId="0" borderId="6" xfId="0" applyNumberFormat="1" applyFont="1" applyBorder="1" applyAlignment="1">
      <alignment horizontal="right" vertical="center" wrapText="1"/>
    </xf>
    <xf numFmtId="180" fontId="7" fillId="0" borderId="16" xfId="0" applyNumberFormat="1" applyFont="1" applyBorder="1" applyAlignment="1">
      <alignment horizontal="right" vertical="center" wrapText="1"/>
    </xf>
    <xf numFmtId="180" fontId="7" fillId="0" borderId="12" xfId="0" applyNumberFormat="1" applyFont="1" applyBorder="1" applyAlignment="1">
      <alignment horizontal="right" vertical="center" wrapText="1"/>
    </xf>
    <xf numFmtId="179" fontId="7" fillId="0" borderId="16" xfId="0" applyNumberFormat="1" applyFont="1" applyBorder="1" applyAlignment="1">
      <alignment horizontal="right" vertical="center" wrapText="1"/>
    </xf>
    <xf numFmtId="179" fontId="7" fillId="0" borderId="12" xfId="0" applyNumberFormat="1" applyFont="1" applyBorder="1" applyAlignment="1">
      <alignment horizontal="right" vertical="center" wrapText="1"/>
    </xf>
    <xf numFmtId="0" fontId="1" fillId="0" borderId="55" xfId="0" applyFont="1" applyBorder="1" applyAlignment="1">
      <alignment horizontal="center" vertical="center" wrapText="1"/>
    </xf>
    <xf numFmtId="0" fontId="1" fillId="0" borderId="8" xfId="0" applyFont="1" applyBorder="1" applyAlignment="1">
      <alignment horizontal="center" vertical="center"/>
    </xf>
    <xf numFmtId="191" fontId="7" fillId="0" borderId="20" xfId="0" applyNumberFormat="1" applyFont="1" applyBorder="1" applyAlignment="1">
      <alignment horizontal="right" vertical="center" wrapText="1"/>
    </xf>
    <xf numFmtId="191" fontId="7" fillId="0" borderId="21" xfId="0" applyNumberFormat="1" applyFont="1" applyBorder="1" applyAlignment="1">
      <alignment horizontal="right" vertical="center" wrapText="1"/>
    </xf>
    <xf numFmtId="191" fontId="7" fillId="0" borderId="43" xfId="0" applyNumberFormat="1" applyFont="1" applyBorder="1" applyAlignment="1">
      <alignment horizontal="right" vertical="center" wrapText="1"/>
    </xf>
    <xf numFmtId="191" fontId="7" fillId="0" borderId="44" xfId="0" applyNumberFormat="1" applyFont="1" applyBorder="1" applyAlignment="1">
      <alignment horizontal="right" vertical="center" wrapText="1"/>
    </xf>
    <xf numFmtId="181" fontId="7" fillId="0" borderId="6" xfId="0" applyNumberFormat="1" applyFont="1" applyBorder="1" applyAlignment="1">
      <alignment horizontal="center" vertical="center" wrapText="1"/>
    </xf>
    <xf numFmtId="0" fontId="1" fillId="0" borderId="13" xfId="0" applyFont="1" applyBorder="1" applyAlignment="1">
      <alignment horizontal="right" vertical="center" shrinkToFit="1"/>
    </xf>
    <xf numFmtId="0" fontId="1" fillId="0" borderId="47" xfId="0" applyFont="1" applyBorder="1" applyAlignment="1">
      <alignment horizontal="right" vertical="center" shrinkToFit="1"/>
    </xf>
    <xf numFmtId="0" fontId="4" fillId="0" borderId="4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1" xfId="0" applyFont="1" applyBorder="1" applyAlignment="1">
      <alignment horizontal="center" vertical="center" wrapText="1"/>
    </xf>
    <xf numFmtId="9" fontId="4" fillId="0" borderId="45" xfId="0" applyNumberFormat="1" applyFont="1" applyBorder="1" applyAlignment="1">
      <alignment horizontal="center" vertical="center"/>
    </xf>
    <xf numFmtId="9" fontId="4" fillId="0" borderId="46" xfId="0" applyNumberFormat="1" applyFont="1" applyBorder="1" applyAlignment="1">
      <alignment horizontal="center" vertical="center"/>
    </xf>
    <xf numFmtId="9" fontId="4" fillId="0" borderId="8" xfId="0" applyNumberFormat="1" applyFont="1" applyBorder="1" applyAlignment="1">
      <alignment horizontal="center" vertical="center"/>
    </xf>
    <xf numFmtId="9" fontId="7" fillId="0" borderId="6" xfId="0" applyNumberFormat="1" applyFont="1" applyBorder="1" applyAlignment="1">
      <alignment horizontal="center" vertical="center" wrapText="1"/>
    </xf>
    <xf numFmtId="0" fontId="4" fillId="0" borderId="9" xfId="0" applyFont="1" applyBorder="1" applyAlignment="1">
      <alignment horizontal="center" vertical="center" wrapText="1"/>
    </xf>
    <xf numFmtId="178" fontId="4" fillId="0" borderId="9" xfId="0" applyNumberFormat="1" applyFont="1" applyBorder="1" applyAlignment="1">
      <alignment horizontal="right" vertical="center" wrapText="1"/>
    </xf>
    <xf numFmtId="0" fontId="4" fillId="0" borderId="15" xfId="0" applyFont="1" applyBorder="1" applyAlignment="1">
      <alignment horizontal="center" vertical="center" wrapText="1"/>
    </xf>
    <xf numFmtId="0" fontId="4" fillId="0" borderId="19" xfId="0" applyFont="1" applyBorder="1" applyAlignment="1">
      <alignment horizontal="center" vertical="center" wrapText="1"/>
    </xf>
    <xf numFmtId="178" fontId="4" fillId="0" borderId="15" xfId="0" applyNumberFormat="1" applyFont="1" applyBorder="1" applyAlignment="1">
      <alignment horizontal="right" vertical="center" wrapText="1"/>
    </xf>
    <xf numFmtId="178" fontId="4" fillId="0" borderId="19" xfId="0" applyNumberFormat="1" applyFont="1" applyBorder="1" applyAlignment="1">
      <alignment horizontal="right" vertical="center" wrapText="1"/>
    </xf>
    <xf numFmtId="0" fontId="9" fillId="0" borderId="6" xfId="0" applyFont="1" applyBorder="1" applyAlignment="1">
      <alignment horizontal="center" vertical="center" wrapText="1"/>
    </xf>
    <xf numFmtId="180" fontId="4" fillId="0" borderId="16" xfId="0" applyNumberFormat="1" applyFont="1" applyBorder="1" applyAlignment="1">
      <alignment horizontal="right" vertical="center"/>
    </xf>
    <xf numFmtId="180" fontId="4" fillId="0" borderId="12" xfId="0" applyNumberFormat="1" applyFont="1" applyBorder="1" applyAlignment="1">
      <alignment horizontal="right" vertical="center"/>
    </xf>
    <xf numFmtId="178" fontId="4" fillId="0" borderId="6" xfId="0" applyNumberFormat="1" applyFont="1" applyBorder="1" applyAlignment="1">
      <alignment horizontal="right" vertical="center" wrapText="1"/>
    </xf>
    <xf numFmtId="0" fontId="4" fillId="0" borderId="16" xfId="0" applyFont="1" applyBorder="1" applyAlignment="1">
      <alignment horizontal="center" vertical="center" wrapText="1"/>
    </xf>
    <xf numFmtId="0" fontId="4" fillId="0" borderId="12" xfId="0" applyFont="1" applyBorder="1" applyAlignment="1">
      <alignment horizontal="center" vertical="center" wrapText="1"/>
    </xf>
    <xf numFmtId="178" fontId="4" fillId="0" borderId="16" xfId="0" applyNumberFormat="1" applyFont="1" applyBorder="1" applyAlignment="1">
      <alignment horizontal="right" vertical="center" wrapText="1"/>
    </xf>
    <xf numFmtId="178" fontId="4" fillId="0" borderId="12" xfId="0" applyNumberFormat="1" applyFont="1" applyBorder="1" applyAlignment="1">
      <alignment horizontal="right" vertical="center" wrapText="1"/>
    </xf>
    <xf numFmtId="178" fontId="4" fillId="0" borderId="16" xfId="0" applyNumberFormat="1" applyFont="1" applyBorder="1" applyAlignment="1">
      <alignment vertical="center" wrapText="1"/>
    </xf>
    <xf numFmtId="178" fontId="4" fillId="0" borderId="12" xfId="0" applyNumberFormat="1" applyFont="1" applyBorder="1" applyAlignment="1">
      <alignment vertical="center" wrapText="1"/>
    </xf>
    <xf numFmtId="179" fontId="4" fillId="0" borderId="6" xfId="0" applyNumberFormat="1" applyFont="1" applyBorder="1" applyAlignment="1">
      <alignment horizontal="right" vertical="center" wrapText="1"/>
    </xf>
    <xf numFmtId="181" fontId="4" fillId="0" borderId="6" xfId="0" applyNumberFormat="1" applyFont="1" applyBorder="1" applyAlignment="1">
      <alignment horizontal="center" vertical="center" wrapText="1"/>
    </xf>
    <xf numFmtId="181" fontId="4" fillId="0" borderId="6" xfId="0" applyNumberFormat="1" applyFont="1" applyBorder="1" applyAlignment="1">
      <alignment horizontal="right" vertic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180" fontId="1" fillId="0" borderId="6" xfId="0" applyNumberFormat="1" applyFont="1" applyBorder="1" applyAlignment="1">
      <alignment horizontal="right" vertical="center" wrapText="1"/>
    </xf>
    <xf numFmtId="178" fontId="5" fillId="0" borderId="31" xfId="0" applyNumberFormat="1" applyFont="1" applyBorder="1" applyAlignment="1">
      <alignment horizontal="right" vertical="center" wrapText="1"/>
    </xf>
    <xf numFmtId="178" fontId="1" fillId="0" borderId="6" xfId="0" applyNumberFormat="1" applyFont="1" applyBorder="1" applyAlignment="1">
      <alignment horizontal="right" vertical="center" wrapText="1"/>
    </xf>
    <xf numFmtId="179" fontId="1" fillId="0" borderId="6" xfId="0" applyNumberFormat="1" applyFont="1" applyBorder="1" applyAlignment="1">
      <alignment horizontal="right" vertical="center" wrapText="1"/>
    </xf>
    <xf numFmtId="180" fontId="1" fillId="0" borderId="16" xfId="0" applyNumberFormat="1" applyFont="1" applyBorder="1" applyAlignment="1">
      <alignment horizontal="right" vertical="center" wrapText="1"/>
    </xf>
    <xf numFmtId="180" fontId="1" fillId="0" borderId="12" xfId="0" applyNumberFormat="1" applyFont="1" applyBorder="1" applyAlignment="1">
      <alignment horizontal="right" vertical="center" wrapText="1"/>
    </xf>
    <xf numFmtId="9" fontId="1" fillId="0" borderId="6" xfId="0" applyNumberFormat="1" applyFont="1" applyBorder="1" applyAlignment="1">
      <alignment horizontal="right" vertical="center" wrapText="1"/>
    </xf>
    <xf numFmtId="181" fontId="1" fillId="0" borderId="16" xfId="0" applyNumberFormat="1" applyFont="1" applyBorder="1" applyAlignment="1">
      <alignment horizontal="right" vertical="center" wrapText="1"/>
    </xf>
    <xf numFmtId="181" fontId="1" fillId="0" borderId="12" xfId="0" applyNumberFormat="1" applyFont="1" applyBorder="1" applyAlignment="1">
      <alignment horizontal="right" vertical="center" wrapText="1"/>
    </xf>
    <xf numFmtId="179" fontId="1" fillId="0" borderId="16" xfId="0" applyNumberFormat="1" applyFont="1" applyBorder="1" applyAlignment="1">
      <alignment horizontal="right" vertical="center" wrapText="1"/>
    </xf>
    <xf numFmtId="179" fontId="1" fillId="0" borderId="12" xfId="0" applyNumberFormat="1" applyFont="1" applyBorder="1" applyAlignment="1">
      <alignment horizontal="right" vertical="center" wrapText="1"/>
    </xf>
    <xf numFmtId="0" fontId="1" fillId="0" borderId="0" xfId="0" applyFont="1" applyAlignment="1">
      <alignment horizontal="left" vertical="center" wrapText="1"/>
    </xf>
    <xf numFmtId="0" fontId="31" fillId="0" borderId="0" xfId="0" applyFont="1">
      <alignment vertical="center"/>
    </xf>
    <xf numFmtId="0" fontId="1" fillId="0" borderId="6" xfId="0" applyFont="1" applyBorder="1" applyAlignment="1">
      <alignment horizontal="center" vertical="center"/>
    </xf>
    <xf numFmtId="183" fontId="14" fillId="0" borderId="6" xfId="0" applyNumberFormat="1" applyFont="1" applyBorder="1" applyAlignment="1">
      <alignment horizontal="right" vertical="center"/>
    </xf>
    <xf numFmtId="188" fontId="30" fillId="0" borderId="45" xfId="0" applyNumberFormat="1" applyFont="1" applyBorder="1" applyAlignment="1">
      <alignment horizontal="right" vertical="center" wrapText="1"/>
    </xf>
    <xf numFmtId="188" fontId="30" fillId="0" borderId="46" xfId="0" applyNumberFormat="1" applyFont="1" applyBorder="1" applyAlignment="1">
      <alignment horizontal="right" vertical="center" wrapText="1"/>
    </xf>
    <xf numFmtId="188" fontId="30" fillId="0" borderId="8" xfId="0" applyNumberFormat="1" applyFont="1" applyBorder="1" applyAlignment="1">
      <alignment horizontal="right" vertical="center" wrapText="1"/>
    </xf>
    <xf numFmtId="0" fontId="1" fillId="0" borderId="78" xfId="0" applyFont="1" applyBorder="1" applyAlignment="1">
      <alignment horizontal="center" vertical="center"/>
    </xf>
    <xf numFmtId="0" fontId="14" fillId="0" borderId="39" xfId="0" applyFont="1" applyBorder="1" applyAlignment="1">
      <alignment horizontal="left" vertical="top"/>
    </xf>
    <xf numFmtId="0" fontId="14" fillId="0" borderId="7" xfId="0" applyFont="1" applyBorder="1" applyAlignment="1">
      <alignment horizontal="left" vertical="top"/>
    </xf>
    <xf numFmtId="0" fontId="14" fillId="0" borderId="40" xfId="0" applyFont="1" applyBorder="1" applyAlignment="1">
      <alignment horizontal="left" vertical="top"/>
    </xf>
    <xf numFmtId="0" fontId="13" fillId="0" borderId="6" xfId="0" applyFont="1" applyBorder="1" applyAlignment="1">
      <alignment horizontal="center" vertical="center"/>
    </xf>
    <xf numFmtId="182" fontId="14" fillId="0" borderId="6" xfId="0" applyNumberFormat="1" applyFont="1" applyBorder="1" applyAlignment="1">
      <alignment horizontal="right" vertical="center"/>
    </xf>
    <xf numFmtId="179" fontId="30" fillId="0" borderId="6" xfId="0" applyNumberFormat="1" applyFont="1" applyBorder="1" applyAlignment="1">
      <alignment horizontal="right" vertical="center" wrapText="1"/>
    </xf>
    <xf numFmtId="0" fontId="14" fillId="0" borderId="20" xfId="0" applyFont="1" applyBorder="1" applyAlignment="1">
      <alignment horizontal="left" vertical="top"/>
    </xf>
    <xf numFmtId="0" fontId="14" fillId="0" borderId="4" xfId="0" applyFont="1" applyBorder="1" applyAlignment="1">
      <alignment horizontal="left" vertical="top"/>
    </xf>
    <xf numFmtId="0" fontId="14" fillId="0" borderId="21" xfId="0" applyFont="1" applyBorder="1" applyAlignment="1">
      <alignment horizontal="left" vertical="top"/>
    </xf>
    <xf numFmtId="0" fontId="12" fillId="0" borderId="6" xfId="0" applyFont="1" applyBorder="1">
      <alignment vertical="center"/>
    </xf>
    <xf numFmtId="182" fontId="22" fillId="0" borderId="6" xfId="0" applyNumberFormat="1" applyFont="1" applyBorder="1" applyAlignment="1">
      <alignment horizontal="right" vertical="center"/>
    </xf>
    <xf numFmtId="179" fontId="21" fillId="0" borderId="6" xfId="0" applyNumberFormat="1" applyFont="1" applyBorder="1" applyAlignment="1">
      <alignment horizontal="right" vertical="center" wrapText="1"/>
    </xf>
    <xf numFmtId="0" fontId="19" fillId="0" borderId="45" xfId="0" applyFont="1" applyBorder="1" applyAlignment="1">
      <alignment horizontal="center" vertical="center"/>
    </xf>
    <xf numFmtId="0" fontId="19" fillId="0" borderId="46" xfId="0" applyFont="1" applyBorder="1" applyAlignment="1">
      <alignment horizontal="center" vertical="center"/>
    </xf>
    <xf numFmtId="0" fontId="19" fillId="0" borderId="8" xfId="0" applyFont="1" applyBorder="1" applyAlignment="1">
      <alignment horizontal="center" vertical="center"/>
    </xf>
    <xf numFmtId="0" fontId="29" fillId="0" borderId="45" xfId="0" applyFont="1" applyBorder="1" applyAlignment="1">
      <alignment horizontal="center" vertical="center"/>
    </xf>
    <xf numFmtId="0" fontId="29" fillId="0" borderId="46" xfId="0" applyFont="1" applyBorder="1" applyAlignment="1">
      <alignment horizontal="center" vertical="center"/>
    </xf>
    <xf numFmtId="0" fontId="29" fillId="0" borderId="8" xfId="0" applyFont="1" applyBorder="1" applyAlignment="1">
      <alignment horizontal="center" vertical="center"/>
    </xf>
    <xf numFmtId="0" fontId="29" fillId="0" borderId="45" xfId="0" applyFont="1" applyBorder="1" applyAlignment="1">
      <alignment horizontal="center" vertical="center" wrapText="1"/>
    </xf>
    <xf numFmtId="0" fontId="29" fillId="0" borderId="46"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16" xfId="0" applyFont="1" applyBorder="1" applyAlignment="1">
      <alignment horizontal="center" vertical="center"/>
    </xf>
    <xf numFmtId="0" fontId="29" fillId="0" borderId="12" xfId="0" applyFont="1" applyBorder="1" applyAlignment="1">
      <alignment horizontal="center" vertical="center"/>
    </xf>
    <xf numFmtId="0" fontId="29" fillId="0" borderId="5" xfId="0" applyFont="1" applyBorder="1" applyAlignment="1">
      <alignment horizontal="center" vertical="center"/>
    </xf>
    <xf numFmtId="0" fontId="20" fillId="0" borderId="45" xfId="0" applyFont="1" applyBorder="1" applyAlignment="1">
      <alignment horizontal="center" vertical="center" wrapText="1"/>
    </xf>
    <xf numFmtId="0" fontId="20" fillId="0" borderId="46" xfId="0" applyFont="1" applyBorder="1" applyAlignment="1">
      <alignment horizontal="center" vertical="center" wrapText="1"/>
    </xf>
    <xf numFmtId="0" fontId="20" fillId="0" borderId="8" xfId="0" applyFont="1" applyBorder="1" applyAlignment="1">
      <alignment horizontal="center" vertical="center" wrapText="1"/>
    </xf>
    <xf numFmtId="183" fontId="30" fillId="0" borderId="6" xfId="0" applyNumberFormat="1" applyFont="1" applyBorder="1" applyAlignment="1">
      <alignment horizontal="right" vertical="center"/>
    </xf>
    <xf numFmtId="184" fontId="30" fillId="0" borderId="45" xfId="0" applyNumberFormat="1" applyFont="1" applyBorder="1" applyAlignment="1">
      <alignment horizontal="right" vertical="center" wrapText="1"/>
    </xf>
    <xf numFmtId="184" fontId="30" fillId="0" borderId="46" xfId="0" applyNumberFormat="1" applyFont="1" applyBorder="1" applyAlignment="1">
      <alignment horizontal="right" vertical="center" wrapText="1"/>
    </xf>
    <xf numFmtId="184" fontId="30" fillId="0" borderId="8" xfId="0" applyNumberFormat="1" applyFont="1" applyBorder="1" applyAlignment="1">
      <alignment horizontal="right" vertical="center" wrapText="1"/>
    </xf>
    <xf numFmtId="0" fontId="5" fillId="0" borderId="78" xfId="0" applyFont="1" applyBorder="1" applyAlignment="1">
      <alignment horizontal="center" vertical="center"/>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2" xfId="0" applyFont="1" applyBorder="1" applyAlignment="1">
      <alignment horizontal="left" vertical="top"/>
    </xf>
    <xf numFmtId="182" fontId="30" fillId="0" borderId="6" xfId="0" applyNumberFormat="1" applyFont="1" applyBorder="1" applyAlignment="1">
      <alignment horizontal="right" vertical="center"/>
    </xf>
    <xf numFmtId="184" fontId="30" fillId="0" borderId="6" xfId="0" applyNumberFormat="1" applyFont="1" applyBorder="1" applyAlignment="1">
      <alignment horizontal="right" vertical="center" wrapText="1"/>
    </xf>
    <xf numFmtId="0" fontId="5" fillId="0" borderId="6" xfId="0" applyFont="1" applyBorder="1" applyAlignment="1">
      <alignment horizontal="center" vertical="center"/>
    </xf>
    <xf numFmtId="0" fontId="9" fillId="0" borderId="39" xfId="0" applyFont="1" applyBorder="1" applyAlignment="1">
      <alignment horizontal="left" vertical="top"/>
    </xf>
    <xf numFmtId="0" fontId="9" fillId="0" borderId="7" xfId="0" applyFont="1" applyBorder="1" applyAlignment="1">
      <alignment horizontal="left" vertical="top"/>
    </xf>
    <xf numFmtId="0" fontId="9" fillId="0" borderId="40" xfId="0" applyFont="1" applyBorder="1" applyAlignment="1">
      <alignment horizontal="left" vertical="top"/>
    </xf>
    <xf numFmtId="0" fontId="9" fillId="0" borderId="20" xfId="0" applyFont="1" applyBorder="1" applyAlignment="1">
      <alignment horizontal="left" vertical="top"/>
    </xf>
    <xf numFmtId="0" fontId="9" fillId="0" borderId="4" xfId="0" applyFont="1" applyBorder="1" applyAlignment="1">
      <alignment horizontal="left" vertical="top"/>
    </xf>
    <xf numFmtId="0" fontId="9" fillId="0" borderId="21" xfId="0" applyFont="1" applyBorder="1" applyAlignment="1">
      <alignment horizontal="left" vertical="top"/>
    </xf>
    <xf numFmtId="183" fontId="30" fillId="0" borderId="45" xfId="0" applyNumberFormat="1" applyFont="1" applyBorder="1" applyAlignment="1">
      <alignment horizontal="right" vertical="center"/>
    </xf>
    <xf numFmtId="183" fontId="30" fillId="0" borderId="46" xfId="0" applyNumberFormat="1" applyFont="1" applyBorder="1" applyAlignment="1">
      <alignment horizontal="right" vertical="center"/>
    </xf>
    <xf numFmtId="183" fontId="30" fillId="0" borderId="8" xfId="0" applyNumberFormat="1" applyFont="1" applyBorder="1" applyAlignment="1">
      <alignment horizontal="right" vertical="center"/>
    </xf>
    <xf numFmtId="189" fontId="30" fillId="0" borderId="6" xfId="0" applyNumberFormat="1" applyFont="1" applyBorder="1" applyAlignment="1">
      <alignment horizontal="right" vertical="center" wrapText="1"/>
    </xf>
    <xf numFmtId="182" fontId="14" fillId="0" borderId="46" xfId="0" applyNumberFormat="1" applyFont="1" applyBorder="1" applyAlignment="1">
      <alignment horizontal="right" vertical="center"/>
    </xf>
    <xf numFmtId="182" fontId="14" fillId="0" borderId="8" xfId="0" applyNumberFormat="1" applyFont="1" applyBorder="1" applyAlignment="1">
      <alignment horizontal="right" vertical="center"/>
    </xf>
    <xf numFmtId="0" fontId="19" fillId="0" borderId="6" xfId="0" applyFont="1" applyBorder="1" applyAlignment="1">
      <alignment horizontal="center" vertical="center"/>
    </xf>
    <xf numFmtId="0" fontId="29" fillId="0" borderId="6" xfId="0" applyFont="1" applyBorder="1" applyAlignment="1">
      <alignment horizontal="center" vertical="center"/>
    </xf>
    <xf numFmtId="0" fontId="29" fillId="0" borderId="6" xfId="0" applyFont="1" applyBorder="1" applyAlignment="1">
      <alignment horizontal="center" vertical="center" wrapText="1"/>
    </xf>
    <xf numFmtId="0" fontId="20" fillId="0" borderId="46" xfId="0" applyFont="1" applyBorder="1" applyAlignment="1">
      <alignment horizontal="center" vertical="center"/>
    </xf>
    <xf numFmtId="0" fontId="20" fillId="0" borderId="8" xfId="0" applyFont="1" applyBorder="1" applyAlignment="1">
      <alignment horizontal="center" vertical="center"/>
    </xf>
    <xf numFmtId="0" fontId="14" fillId="0" borderId="8" xfId="0" applyFont="1" applyBorder="1" applyAlignment="1">
      <alignment horizontal="right" vertical="center" wrapText="1"/>
    </xf>
    <xf numFmtId="0" fontId="14" fillId="0" borderId="45" xfId="0" applyFont="1" applyBorder="1" applyAlignment="1">
      <alignment horizontal="right" vertical="center" wrapText="1"/>
    </xf>
    <xf numFmtId="0" fontId="12" fillId="0" borderId="80" xfId="0" applyFont="1" applyBorder="1" applyAlignment="1">
      <alignment horizontal="center" vertical="center" wrapText="1"/>
    </xf>
    <xf numFmtId="0" fontId="12" fillId="0" borderId="81"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31" xfId="0" applyFont="1" applyBorder="1" applyAlignment="1">
      <alignment horizontal="center" vertical="center" wrapText="1"/>
    </xf>
    <xf numFmtId="0" fontId="9" fillId="0" borderId="6" xfId="0" applyFont="1" applyBorder="1" applyAlignment="1">
      <alignment horizontal="left" vertical="top"/>
    </xf>
    <xf numFmtId="0" fontId="9" fillId="0" borderId="31" xfId="0" applyFont="1" applyBorder="1" applyAlignment="1">
      <alignment horizontal="left" vertical="top"/>
    </xf>
    <xf numFmtId="0" fontId="9" fillId="0" borderId="32" xfId="0" applyFont="1" applyBorder="1" applyAlignment="1">
      <alignment horizontal="left" vertical="top"/>
    </xf>
    <xf numFmtId="0" fontId="14" fillId="0" borderId="6" xfId="0" applyFont="1" applyBorder="1" applyAlignment="1">
      <alignment horizontal="right" vertical="center" wrapText="1"/>
    </xf>
    <xf numFmtId="0" fontId="12" fillId="0" borderId="38" xfId="0" applyFont="1" applyBorder="1" applyAlignment="1">
      <alignment horizontal="center" vertical="center" wrapText="1"/>
    </xf>
    <xf numFmtId="0" fontId="1" fillId="0" borderId="55" xfId="0" applyFont="1" applyBorder="1" applyAlignment="1">
      <alignment horizontal="center" vertical="center"/>
    </xf>
    <xf numFmtId="0" fontId="1" fillId="0" borderId="20" xfId="0" applyFont="1" applyBorder="1" applyAlignment="1">
      <alignment horizontal="center" vertical="center"/>
    </xf>
    <xf numFmtId="0" fontId="1" fillId="0" borderId="25" xfId="0" applyFont="1" applyBorder="1" applyAlignment="1">
      <alignment horizontal="center" vertical="center"/>
    </xf>
    <xf numFmtId="0" fontId="1" fillId="0" borderId="16" xfId="0" applyFont="1" applyBorder="1" applyAlignment="1">
      <alignment horizontal="center" vertical="center"/>
    </xf>
    <xf numFmtId="0" fontId="1" fillId="0" borderId="30" xfId="0" applyFont="1" applyBorder="1" applyAlignment="1">
      <alignment horizontal="center" vertical="center"/>
    </xf>
    <xf numFmtId="0" fontId="1" fillId="0" borderId="32" xfId="0" applyFont="1" applyBorder="1" applyAlignment="1">
      <alignment horizontal="center" vertical="center"/>
    </xf>
    <xf numFmtId="0" fontId="14" fillId="0" borderId="55" xfId="0" applyFont="1" applyBorder="1" applyAlignment="1">
      <alignment horizontal="right" vertical="center"/>
    </xf>
    <xf numFmtId="0" fontId="14" fillId="0" borderId="25" xfId="0" applyFont="1" applyBorder="1" applyAlignment="1">
      <alignment horizontal="right" vertical="center"/>
    </xf>
    <xf numFmtId="0" fontId="14" fillId="0" borderId="30" xfId="0" applyFont="1" applyBorder="1" applyAlignment="1">
      <alignment horizontal="right" vertical="center"/>
    </xf>
    <xf numFmtId="0" fontId="14" fillId="0" borderId="8" xfId="0" applyFont="1" applyBorder="1" applyAlignment="1">
      <alignment horizontal="right" vertical="center"/>
    </xf>
    <xf numFmtId="0" fontId="14" fillId="0" borderId="6" xfId="0" applyFont="1" applyBorder="1" applyAlignment="1">
      <alignment horizontal="right" vertical="center"/>
    </xf>
    <xf numFmtId="0" fontId="14" fillId="0" borderId="31" xfId="0" applyFont="1" applyBorder="1" applyAlignment="1">
      <alignment horizontal="right" vertical="center"/>
    </xf>
    <xf numFmtId="0" fontId="13" fillId="0" borderId="25" xfId="0" applyFont="1" applyBorder="1" applyAlignment="1">
      <alignment horizontal="center" vertical="center"/>
    </xf>
    <xf numFmtId="0" fontId="13" fillId="0" borderId="30" xfId="0" applyFont="1" applyBorder="1" applyAlignment="1">
      <alignment horizontal="center" vertical="center"/>
    </xf>
    <xf numFmtId="0" fontId="13" fillId="0" borderId="16" xfId="0" applyFont="1" applyBorder="1" applyAlignment="1">
      <alignment horizontal="center" vertical="center"/>
    </xf>
    <xf numFmtId="0" fontId="13" fillId="0" borderId="32" xfId="0" applyFont="1" applyBorder="1" applyAlignment="1">
      <alignment horizontal="center" vertical="center"/>
    </xf>
    <xf numFmtId="0" fontId="1" fillId="0" borderId="38" xfId="0" applyFont="1" applyBorder="1" applyAlignment="1">
      <alignment horizontal="center" vertical="center"/>
    </xf>
    <xf numFmtId="0" fontId="14" fillId="0" borderId="23" xfId="0" applyFont="1" applyBorder="1" applyAlignment="1">
      <alignment horizontal="right" vertical="center" wrapText="1"/>
    </xf>
    <xf numFmtId="0" fontId="5" fillId="0" borderId="26" xfId="0" applyFont="1" applyBorder="1" applyAlignment="1">
      <alignment horizontal="center" vertical="center"/>
    </xf>
    <xf numFmtId="0" fontId="5" fillId="0" borderId="38" xfId="0" applyFont="1" applyBorder="1" applyAlignment="1">
      <alignment horizontal="center" vertical="center"/>
    </xf>
    <xf numFmtId="0" fontId="20" fillId="0" borderId="67" xfId="0" applyFont="1" applyBorder="1" applyAlignment="1">
      <alignment horizontal="center" vertical="center" textRotation="255" wrapText="1"/>
    </xf>
    <xf numFmtId="0" fontId="20" fillId="0" borderId="62" xfId="0" applyFont="1" applyBorder="1" applyAlignment="1">
      <alignment horizontal="center" vertical="center" textRotation="255"/>
    </xf>
    <xf numFmtId="0" fontId="20" fillId="0" borderId="79" xfId="0" applyFont="1" applyBorder="1" applyAlignment="1">
      <alignment horizontal="center" vertical="center" textRotation="255"/>
    </xf>
    <xf numFmtId="0" fontId="1" fillId="0" borderId="45" xfId="0" applyFont="1" applyBorder="1" applyAlignment="1">
      <alignment horizontal="center" vertical="center"/>
    </xf>
    <xf numFmtId="0" fontId="9" fillId="0" borderId="23" xfId="0" applyFont="1" applyBorder="1" applyAlignment="1">
      <alignment horizontal="center" vertical="center"/>
    </xf>
    <xf numFmtId="0" fontId="9" fillId="0" borderId="35" xfId="0" applyFont="1" applyBorder="1" applyAlignment="1">
      <alignment horizontal="center" vertical="center"/>
    </xf>
    <xf numFmtId="0" fontId="13" fillId="0" borderId="22" xfId="0" applyFont="1" applyBorder="1" applyAlignment="1">
      <alignment horizontal="center" vertical="center"/>
    </xf>
    <xf numFmtId="0" fontId="13" fillId="0" borderId="35" xfId="0" applyFont="1" applyBorder="1" applyAlignment="1">
      <alignment horizontal="center" vertical="center"/>
    </xf>
    <xf numFmtId="0" fontId="14" fillId="0" borderId="22" xfId="0" applyFont="1" applyBorder="1" applyAlignment="1">
      <alignment horizontal="right" vertical="center"/>
    </xf>
    <xf numFmtId="0" fontId="14" fillId="0" borderId="23" xfId="0" applyFont="1" applyBorder="1" applyAlignment="1">
      <alignment horizontal="right" vertical="center"/>
    </xf>
    <xf numFmtId="0" fontId="13" fillId="0" borderId="57" xfId="0" applyFont="1" applyBorder="1" applyAlignment="1">
      <alignment horizontal="center" vertical="center"/>
    </xf>
    <xf numFmtId="0" fontId="1" fillId="0" borderId="35" xfId="0" applyFont="1" applyBorder="1" applyAlignment="1">
      <alignment horizontal="center" vertical="center"/>
    </xf>
    <xf numFmtId="0" fontId="1" fillId="0" borderId="39" xfId="0" applyFont="1" applyBorder="1" applyAlignment="1">
      <alignment horizontal="center" vertical="center"/>
    </xf>
    <xf numFmtId="0" fontId="29" fillId="0" borderId="22" xfId="0" applyFont="1" applyBorder="1" applyAlignment="1">
      <alignment horizontal="center" vertical="center" wrapText="1"/>
    </xf>
    <xf numFmtId="0" fontId="29" fillId="0" borderId="25" xfId="0" applyFont="1" applyBorder="1" applyAlignment="1">
      <alignment horizontal="center" vertical="center" wrapText="1"/>
    </xf>
    <xf numFmtId="0" fontId="29" fillId="0" borderId="57" xfId="0" applyFont="1" applyBorder="1" applyAlignment="1">
      <alignment horizontal="center" vertical="center" wrapText="1"/>
    </xf>
    <xf numFmtId="0" fontId="1" fillId="0" borderId="23" xfId="0" applyFont="1" applyBorder="1" applyAlignment="1">
      <alignment horizontal="center" vertical="center"/>
    </xf>
    <xf numFmtId="0" fontId="28" fillId="0" borderId="0" xfId="0" applyFont="1" applyAlignment="1">
      <alignment horizontal="left" vertical="center"/>
    </xf>
    <xf numFmtId="0" fontId="20" fillId="0" borderId="86" xfId="0" applyFont="1" applyBorder="1" applyAlignment="1">
      <alignment horizontal="center" vertical="center" textRotation="255" wrapText="1"/>
    </xf>
    <xf numFmtId="0" fontId="9" fillId="0" borderId="85" xfId="0" applyFont="1" applyBorder="1" applyAlignment="1">
      <alignment horizontal="left" vertical="top"/>
    </xf>
    <xf numFmtId="0" fontId="9" fillId="0" borderId="87" xfId="0" applyFont="1" applyBorder="1" applyAlignment="1">
      <alignment horizontal="left" vertical="top"/>
    </xf>
    <xf numFmtId="0" fontId="23" fillId="0" borderId="1" xfId="0" applyFont="1" applyBorder="1" applyAlignment="1">
      <alignment horizontal="center" vertical="center"/>
    </xf>
    <xf numFmtId="0" fontId="23" fillId="0" borderId="58" xfId="0" applyFont="1" applyBorder="1" applyAlignment="1">
      <alignment horizontal="center" vertical="center"/>
    </xf>
    <xf numFmtId="0" fontId="9" fillId="0" borderId="60" xfId="0" applyFont="1" applyBorder="1" applyAlignment="1">
      <alignment horizontal="left" vertical="top"/>
    </xf>
    <xf numFmtId="0" fontId="9" fillId="0" borderId="2" xfId="0" applyFont="1" applyBorder="1" applyAlignment="1">
      <alignment horizontal="left" vertical="top"/>
    </xf>
    <xf numFmtId="0" fontId="1" fillId="0" borderId="2" xfId="0" applyFont="1" applyBorder="1" applyAlignment="1">
      <alignment horizontal="left" vertical="center" wrapText="1"/>
    </xf>
    <xf numFmtId="0" fontId="9" fillId="0" borderId="22" xfId="0" applyFont="1" applyBorder="1" applyAlignment="1">
      <alignment horizontal="center" vertical="center"/>
    </xf>
    <xf numFmtId="0" fontId="9" fillId="0" borderId="82" xfId="0" applyFont="1" applyBorder="1" applyAlignment="1">
      <alignment horizontal="center" vertical="center"/>
    </xf>
    <xf numFmtId="0" fontId="9" fillId="0" borderId="83" xfId="0" applyFont="1" applyBorder="1" applyAlignment="1">
      <alignment horizontal="center" vertical="center"/>
    </xf>
    <xf numFmtId="0" fontId="9" fillId="0" borderId="23" xfId="0" applyFont="1" applyBorder="1" applyAlignment="1">
      <alignment horizontal="center" vertical="center" wrapText="1"/>
    </xf>
    <xf numFmtId="0" fontId="9" fillId="0" borderId="83"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84" xfId="0" applyFont="1" applyBorder="1" applyAlignment="1">
      <alignment horizontal="center" vertical="center" wrapText="1"/>
    </xf>
    <xf numFmtId="49" fontId="7" fillId="0" borderId="13" xfId="0" applyNumberFormat="1" applyFont="1" applyBorder="1" applyAlignment="1">
      <alignment horizontal="right" vertical="center" shrinkToFit="1"/>
    </xf>
    <xf numFmtId="49" fontId="7" fillId="0" borderId="47" xfId="0" applyNumberFormat="1" applyFont="1" applyBorder="1" applyAlignment="1">
      <alignment horizontal="right" vertical="center" shrinkToFit="1"/>
    </xf>
    <xf numFmtId="0" fontId="7" fillId="0" borderId="6" xfId="0" applyFont="1" applyBorder="1" applyAlignment="1">
      <alignment horizontal="center" vertical="center" shrinkToFit="1"/>
    </xf>
    <xf numFmtId="186" fontId="7" fillId="0" borderId="6" xfId="0" applyNumberFormat="1" applyFont="1" applyBorder="1" applyAlignment="1">
      <alignment horizontal="right" vertical="center" wrapText="1"/>
    </xf>
    <xf numFmtId="187" fontId="7" fillId="0" borderId="16" xfId="0" applyNumberFormat="1" applyFont="1" applyBorder="1" applyAlignment="1">
      <alignment horizontal="right" vertical="center"/>
    </xf>
    <xf numFmtId="187" fontId="7" fillId="0" borderId="12" xfId="0" applyNumberFormat="1" applyFont="1" applyBorder="1" applyAlignment="1">
      <alignment horizontal="right" vertical="center"/>
    </xf>
    <xf numFmtId="9" fontId="7" fillId="0" borderId="38" xfId="0" applyNumberFormat="1" applyFont="1" applyBorder="1" applyAlignment="1">
      <alignment horizontal="right" vertical="center" wrapText="1"/>
    </xf>
    <xf numFmtId="188" fontId="7" fillId="0" borderId="6" xfId="0" applyNumberFormat="1" applyFont="1" applyBorder="1" applyAlignment="1">
      <alignment horizontal="right" vertical="center" wrapText="1"/>
    </xf>
    <xf numFmtId="186" fontId="7" fillId="0" borderId="31" xfId="0" applyNumberFormat="1" applyFont="1" applyBorder="1" applyAlignment="1">
      <alignment horizontal="right" vertical="center" wrapText="1"/>
    </xf>
    <xf numFmtId="9" fontId="7" fillId="0" borderId="34" xfId="0" applyNumberFormat="1" applyFont="1" applyBorder="1" applyAlignment="1">
      <alignment horizontal="right" vertical="center" wrapText="1"/>
    </xf>
    <xf numFmtId="9" fontId="7" fillId="0" borderId="6" xfId="0" applyNumberFormat="1" applyFont="1" applyBorder="1" applyAlignment="1">
      <alignment horizontal="right"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7.emf"/></Relationships>
</file>

<file path=xl/drawings/_rels/vmlDrawing1.v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0</xdr:colOff>
          <xdr:row>28</xdr:row>
          <xdr:rowOff>50800</xdr:rowOff>
        </xdr:from>
        <xdr:to>
          <xdr:col>20</xdr:col>
          <xdr:colOff>101600</xdr:colOff>
          <xdr:row>65</xdr:row>
          <xdr:rowOff>476250</xdr:rowOff>
        </xdr:to>
        <xdr:pic>
          <xdr:nvPicPr>
            <xdr:cNvPr id="4" name="図 3">
              <a:extLst>
                <a:ext uri="{FF2B5EF4-FFF2-40B4-BE49-F238E27FC236}">
                  <a16:creationId xmlns:a16="http://schemas.microsoft.com/office/drawing/2014/main" id="{AB30BB9D-2F15-09EE-89C9-C7F551A9FA3A}"/>
                </a:ext>
              </a:extLst>
            </xdr:cNvPr>
            <xdr:cNvPicPr>
              <a:picLocks noChangeAspect="1" noChangeArrowheads="1"/>
              <a:extLst>
                <a:ext uri="{84589F7E-364E-4C9E-8A38-B11213B215E9}">
                  <a14:cameraTool cellRange="$A$29:$J$66" spid="_x0000_s8523"/>
                </a:ext>
              </a:extLst>
            </xdr:cNvPicPr>
          </xdr:nvPicPr>
          <xdr:blipFill>
            <a:blip xmlns:r="http://schemas.openxmlformats.org/officeDocument/2006/relationships" r:embed="rId1"/>
            <a:srcRect/>
            <a:stretch>
              <a:fillRect/>
            </a:stretch>
          </xdr:blipFill>
          <xdr:spPr bwMode="auto">
            <a:xfrm>
              <a:off x="6959600" y="6546850"/>
              <a:ext cx="6280150" cy="8712200"/>
            </a:xfrm>
            <a:prstGeom prst="rect">
              <a:avLst/>
            </a:prstGeom>
            <a:solidFill>
              <a:srgbClr val="FFFFFF" mc:Ignorable="a14" a14:legacySpreadsheetColorIndex="9"/>
            </a:solidFill>
            <a:ln w="9525">
              <a:no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107950</xdr:colOff>
          <xdr:row>67</xdr:row>
          <xdr:rowOff>12700</xdr:rowOff>
        </xdr:from>
        <xdr:to>
          <xdr:col>20</xdr:col>
          <xdr:colOff>209550</xdr:colOff>
          <xdr:row>85</xdr:row>
          <xdr:rowOff>0</xdr:rowOff>
        </xdr:to>
        <xdr:pic>
          <xdr:nvPicPr>
            <xdr:cNvPr id="5" name="図 4">
              <a:extLst>
                <a:ext uri="{FF2B5EF4-FFF2-40B4-BE49-F238E27FC236}">
                  <a16:creationId xmlns:a16="http://schemas.microsoft.com/office/drawing/2014/main" id="{7DCFFF23-7D38-A2CC-5420-BA61C5689414}"/>
                </a:ext>
              </a:extLst>
            </xdr:cNvPr>
            <xdr:cNvPicPr>
              <a:picLocks noChangeAspect="1" noChangeArrowheads="1"/>
              <a:extLst>
                <a:ext uri="{84589F7E-364E-4C9E-8A38-B11213B215E9}">
                  <a14:cameraTool cellRange="$A$68:$J$85" spid="_x0000_s8524"/>
                </a:ext>
              </a:extLst>
            </xdr:cNvPicPr>
          </xdr:nvPicPr>
          <xdr:blipFill>
            <a:blip xmlns:r="http://schemas.openxmlformats.org/officeDocument/2006/relationships" r:embed="rId2"/>
            <a:srcRect/>
            <a:stretch>
              <a:fillRect/>
            </a:stretch>
          </xdr:blipFill>
          <xdr:spPr bwMode="auto">
            <a:xfrm>
              <a:off x="7067550" y="15474950"/>
              <a:ext cx="6273800" cy="6502400"/>
            </a:xfrm>
            <a:prstGeom prst="rect">
              <a:avLst/>
            </a:prstGeom>
            <a:solidFill>
              <a:srgbClr val="FFFFFF" mc:Ignorable="a14" a14:legacySpreadsheetColorIndex="9"/>
            </a:solidFill>
            <a:ln w="9525">
              <a:no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85</xdr:row>
          <xdr:rowOff>219075</xdr:rowOff>
        </xdr:from>
        <xdr:to>
          <xdr:col>19</xdr:col>
          <xdr:colOff>533400</xdr:colOff>
          <xdr:row>100</xdr:row>
          <xdr:rowOff>76200</xdr:rowOff>
        </xdr:to>
        <xdr:pic>
          <xdr:nvPicPr>
            <xdr:cNvPr id="2" name="図 1">
              <a:extLst>
                <a:ext uri="{FF2B5EF4-FFF2-40B4-BE49-F238E27FC236}">
                  <a16:creationId xmlns:a16="http://schemas.microsoft.com/office/drawing/2014/main" id="{4AB4F000-429F-DD17-F3B7-232B44C21769}"/>
                </a:ext>
              </a:extLst>
            </xdr:cNvPr>
            <xdr:cNvPicPr>
              <a:picLocks noChangeAspect="1" noChangeArrowheads="1"/>
              <a:extLst>
                <a:ext uri="{84589F7E-364E-4C9E-8A38-B11213B215E9}">
                  <a14:cameraTool cellRange="$B$86:$J$99" spid="_x0000_s8525"/>
                </a:ext>
              </a:extLst>
            </xdr:cNvPicPr>
          </xdr:nvPicPr>
          <xdr:blipFill>
            <a:blip xmlns:r="http://schemas.openxmlformats.org/officeDocument/2006/relationships" r:embed="rId3"/>
            <a:srcRect/>
            <a:stretch>
              <a:fillRect/>
            </a:stretch>
          </xdr:blipFill>
          <xdr:spPr bwMode="auto">
            <a:xfrm>
              <a:off x="6848475" y="22259925"/>
              <a:ext cx="6143625" cy="5429250"/>
            </a:xfrm>
            <a:prstGeom prst="rect">
              <a:avLst/>
            </a:prstGeom>
            <a:solidFill>
              <a:srgbClr val="FFFFFF" mc:Ignorable="a14" a14:legacySpreadsheetColorIndex="9"/>
            </a:solidFill>
            <a:ln w="9525">
              <a:noFill/>
              <a:miter lim="800000"/>
              <a:headEnd/>
              <a:tailEnd/>
            </a:ln>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0</xdr:colOff>
      <xdr:row>17</xdr:row>
      <xdr:rowOff>0</xdr:rowOff>
    </xdr:from>
    <xdr:to>
      <xdr:col>10</xdr:col>
      <xdr:colOff>409575</xdr:colOff>
      <xdr:row>50</xdr:row>
      <xdr:rowOff>66675</xdr:rowOff>
    </xdr:to>
    <xdr:pic>
      <xdr:nvPicPr>
        <xdr:cNvPr id="5" name="図 4">
          <a:extLst>
            <a:ext uri="{FF2B5EF4-FFF2-40B4-BE49-F238E27FC236}">
              <a16:creationId xmlns:a16="http://schemas.microsoft.com/office/drawing/2014/main" id="{7D6353DC-BA04-3E11-BBCC-45A50A6068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5800" y="4048125"/>
          <a:ext cx="6581775" cy="792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3C154-E8A2-4B92-91E8-D41A241E0D88}">
  <dimension ref="A2:J25"/>
  <sheetViews>
    <sheetView showGridLines="0" tabSelected="1" view="pageBreakPreview" zoomScaleNormal="100" zoomScaleSheetLayoutView="100" workbookViewId="0">
      <selection activeCell="B2" sqref="B2:H2"/>
    </sheetView>
  </sheetViews>
  <sheetFormatPr defaultColWidth="9" defaultRowHeight="13.5" x14ac:dyDescent="0.4"/>
  <cols>
    <col min="1" max="1" width="1.75" style="18" customWidth="1"/>
    <col min="2" max="5" width="9" style="18"/>
    <col min="6" max="6" width="3.625" style="18" customWidth="1"/>
    <col min="7" max="8" width="11" style="18" customWidth="1"/>
    <col min="9" max="16384" width="9" style="18"/>
  </cols>
  <sheetData>
    <row r="2" spans="2:10" x14ac:dyDescent="0.4">
      <c r="B2" s="209" t="s">
        <v>0</v>
      </c>
      <c r="C2" s="209"/>
      <c r="D2" s="209"/>
      <c r="E2" s="209"/>
      <c r="F2" s="209"/>
      <c r="G2" s="209"/>
      <c r="H2" s="209"/>
    </row>
    <row r="4" spans="2:10" ht="18.75" customHeight="1" x14ac:dyDescent="0.4">
      <c r="B4" s="210" t="s">
        <v>1</v>
      </c>
      <c r="C4" s="210"/>
      <c r="D4" s="210"/>
      <c r="E4" s="210"/>
      <c r="F4" s="210"/>
      <c r="G4" s="210"/>
      <c r="H4" s="210"/>
      <c r="I4" s="210"/>
      <c r="J4" s="210"/>
    </row>
    <row r="5" spans="2:10" ht="18.75" customHeight="1" x14ac:dyDescent="0.4">
      <c r="B5" s="210" t="s">
        <v>2</v>
      </c>
      <c r="C5" s="210"/>
      <c r="D5" s="210"/>
      <c r="E5" s="210"/>
      <c r="F5" s="210"/>
      <c r="G5" s="210"/>
      <c r="H5" s="210"/>
      <c r="I5" s="210"/>
      <c r="J5" s="210"/>
    </row>
    <row r="6" spans="2:10" ht="18.75" customHeight="1" x14ac:dyDescent="0.4"/>
    <row r="7" spans="2:10" ht="18.75" customHeight="1" x14ac:dyDescent="0.4">
      <c r="B7" s="209" t="s">
        <v>173</v>
      </c>
      <c r="C7" s="209"/>
      <c r="D7" s="209"/>
      <c r="E7" s="209"/>
      <c r="F7" s="209"/>
      <c r="G7" s="209"/>
      <c r="H7" s="209"/>
      <c r="I7" s="209"/>
    </row>
    <row r="8" spans="2:10" ht="18.75" customHeight="1" x14ac:dyDescent="0.4"/>
    <row r="9" spans="2:10" ht="18.75" customHeight="1" x14ac:dyDescent="0.4">
      <c r="E9" s="18" t="s">
        <v>3</v>
      </c>
    </row>
    <row r="10" spans="2:10" ht="24.75" customHeight="1" x14ac:dyDescent="0.4">
      <c r="B10" s="18" t="s">
        <v>90</v>
      </c>
      <c r="E10" s="18" t="s">
        <v>91</v>
      </c>
      <c r="G10" s="104"/>
      <c r="H10" s="104"/>
      <c r="I10" s="104"/>
    </row>
    <row r="11" spans="2:10" ht="24.75" customHeight="1" x14ac:dyDescent="0.4">
      <c r="G11" s="104"/>
      <c r="H11" s="104"/>
      <c r="I11" s="104"/>
    </row>
    <row r="12" spans="2:10" ht="24.75" customHeight="1" x14ac:dyDescent="0.4">
      <c r="B12" s="18" t="s">
        <v>92</v>
      </c>
      <c r="E12" s="18" t="s">
        <v>93</v>
      </c>
      <c r="G12" s="105"/>
      <c r="H12" s="105"/>
      <c r="I12" s="105"/>
    </row>
    <row r="13" spans="2:10" ht="24.75" customHeight="1" x14ac:dyDescent="0.4">
      <c r="G13" s="105"/>
      <c r="H13" s="105"/>
      <c r="I13" s="105"/>
    </row>
    <row r="14" spans="2:10" ht="18.75" customHeight="1" x14ac:dyDescent="0.4"/>
    <row r="15" spans="2:10" ht="18.75" customHeight="1" x14ac:dyDescent="0.4">
      <c r="B15" s="206" t="s">
        <v>146</v>
      </c>
      <c r="C15" s="206"/>
      <c r="D15" s="206"/>
      <c r="E15" s="206"/>
      <c r="F15" s="206"/>
      <c r="G15" s="206"/>
      <c r="H15" s="206"/>
      <c r="I15" s="206"/>
      <c r="J15" s="206"/>
    </row>
    <row r="16" spans="2:10" ht="18.75" customHeight="1" x14ac:dyDescent="0.4">
      <c r="B16" s="206" t="s">
        <v>145</v>
      </c>
      <c r="C16" s="206"/>
      <c r="D16" s="206"/>
      <c r="E16" s="206"/>
      <c r="F16" s="206"/>
      <c r="G16" s="206"/>
      <c r="H16" s="206"/>
      <c r="I16" s="206"/>
      <c r="J16" s="206"/>
    </row>
    <row r="17" spans="1:10" ht="18.75" customHeight="1" x14ac:dyDescent="0.4"/>
    <row r="18" spans="1:10" ht="57.95" customHeight="1" x14ac:dyDescent="0.4">
      <c r="B18" s="207" t="s">
        <v>174</v>
      </c>
      <c r="C18" s="207"/>
      <c r="D18" s="207"/>
      <c r="E18" s="207"/>
      <c r="F18" s="207"/>
      <c r="G18" s="207"/>
      <c r="H18" s="207"/>
      <c r="I18" s="207"/>
      <c r="J18" s="207"/>
    </row>
    <row r="19" spans="1:10" ht="18.75" customHeight="1" x14ac:dyDescent="0.4"/>
    <row r="20" spans="1:10" ht="18.75" customHeight="1" x14ac:dyDescent="0.4">
      <c r="A20" s="208"/>
      <c r="B20" s="208"/>
      <c r="C20" s="208"/>
      <c r="D20" s="208"/>
      <c r="E20" s="208"/>
      <c r="F20" s="208"/>
      <c r="G20" s="208"/>
      <c r="H20" s="208"/>
      <c r="I20" s="208"/>
      <c r="J20" s="208"/>
    </row>
    <row r="21" spans="1:10" ht="18.75" customHeight="1" x14ac:dyDescent="0.4"/>
    <row r="22" spans="1:10" ht="18.75" customHeight="1" x14ac:dyDescent="0.4">
      <c r="C22" s="209" t="s">
        <v>4</v>
      </c>
      <c r="D22" s="209"/>
      <c r="E22" s="209"/>
      <c r="F22" s="209"/>
      <c r="G22" s="209"/>
      <c r="H22" s="209"/>
      <c r="I22" s="209"/>
    </row>
    <row r="23" spans="1:10" ht="18.75" customHeight="1" x14ac:dyDescent="0.4">
      <c r="C23" s="209" t="s">
        <v>5</v>
      </c>
      <c r="D23" s="209"/>
      <c r="E23" s="209"/>
      <c r="F23" s="209"/>
      <c r="G23" s="209"/>
      <c r="H23" s="209"/>
      <c r="I23" s="209"/>
    </row>
    <row r="24" spans="1:10" ht="18.75" customHeight="1" x14ac:dyDescent="0.4"/>
    <row r="25" spans="1:10" ht="18.75" customHeight="1" x14ac:dyDescent="0.4"/>
  </sheetData>
  <mergeCells count="10">
    <mergeCell ref="B2:H2"/>
    <mergeCell ref="B4:J4"/>
    <mergeCell ref="B5:J5"/>
    <mergeCell ref="B7:I7"/>
    <mergeCell ref="B15:J15"/>
    <mergeCell ref="B16:J16"/>
    <mergeCell ref="B18:J18"/>
    <mergeCell ref="A20:J20"/>
    <mergeCell ref="C22:I22"/>
    <mergeCell ref="C23:I23"/>
  </mergeCells>
  <phoneticPr fontId="2"/>
  <pageMargins left="0.7" right="0.51041666666666663" top="0.75" bottom="0.75" header="0.3" footer="0.3"/>
  <pageSetup paperSize="9" scale="9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0147E-B472-4B56-83CD-C38EE57C4D64}">
  <dimension ref="A1:L83"/>
  <sheetViews>
    <sheetView view="pageBreakPreview" zoomScaleNormal="100" zoomScaleSheetLayoutView="100" workbookViewId="0">
      <selection activeCell="B3" sqref="B3:J3"/>
    </sheetView>
  </sheetViews>
  <sheetFormatPr defaultColWidth="9" defaultRowHeight="13.5" x14ac:dyDescent="0.4"/>
  <cols>
    <col min="1" max="1" width="1.75" style="1" customWidth="1"/>
    <col min="2" max="3" width="9" style="1"/>
    <col min="4" max="4" width="5.875" style="1" customWidth="1"/>
    <col min="5" max="5" width="10.375" style="1" customWidth="1"/>
    <col min="6" max="6" width="12.625" style="1" customWidth="1"/>
    <col min="7" max="7" width="3.125" style="1" customWidth="1"/>
    <col min="8" max="9" width="11.25" style="1" customWidth="1"/>
    <col min="10" max="10" width="8.5" style="1" customWidth="1"/>
    <col min="11" max="11" width="1.75" style="1" customWidth="1"/>
    <col min="12" max="16384" width="9" style="1"/>
  </cols>
  <sheetData>
    <row r="1" spans="2:10" x14ac:dyDescent="0.4">
      <c r="B1" s="217" t="s">
        <v>6</v>
      </c>
      <c r="C1" s="217"/>
      <c r="D1" s="217"/>
      <c r="E1" s="217"/>
      <c r="F1" s="217"/>
      <c r="G1" s="217"/>
      <c r="H1" s="217"/>
      <c r="I1" s="217"/>
    </row>
    <row r="3" spans="2:10" x14ac:dyDescent="0.4">
      <c r="B3" s="221" t="s">
        <v>197</v>
      </c>
      <c r="C3" s="221"/>
      <c r="D3" s="221"/>
      <c r="E3" s="221"/>
      <c r="F3" s="221"/>
      <c r="G3" s="221"/>
      <c r="H3" s="221"/>
      <c r="I3" s="221"/>
      <c r="J3" s="221"/>
    </row>
    <row r="5" spans="2:10" ht="21.75" customHeight="1" x14ac:dyDescent="0.4">
      <c r="B5" s="218" t="s">
        <v>148</v>
      </c>
      <c r="C5" s="219"/>
      <c r="D5" s="219"/>
      <c r="E5" s="220"/>
      <c r="F5" s="230" t="s">
        <v>198</v>
      </c>
      <c r="G5" s="258"/>
      <c r="H5" s="74" t="s">
        <v>150</v>
      </c>
      <c r="I5" s="58"/>
      <c r="J5" s="59" t="s">
        <v>149</v>
      </c>
    </row>
    <row r="6" spans="2:10" ht="40.5" customHeight="1" x14ac:dyDescent="0.4">
      <c r="B6" s="249"/>
      <c r="C6" s="250"/>
      <c r="D6" s="250"/>
      <c r="E6" s="251"/>
      <c r="F6" s="243"/>
      <c r="G6" s="259"/>
      <c r="H6" s="248" t="s">
        <v>199</v>
      </c>
      <c r="I6" s="214"/>
      <c r="J6" s="214"/>
    </row>
    <row r="7" spans="2:10" x14ac:dyDescent="0.4">
      <c r="B7" s="224" t="s">
        <v>94</v>
      </c>
      <c r="C7" s="224"/>
      <c r="D7" s="224"/>
      <c r="E7" s="224"/>
      <c r="F7" s="224"/>
      <c r="G7" s="224"/>
      <c r="H7" s="224"/>
      <c r="I7" s="224"/>
    </row>
    <row r="9" spans="2:10" ht="14.25" thickBot="1" x14ac:dyDescent="0.45">
      <c r="B9" s="31" t="s">
        <v>8</v>
      </c>
    </row>
    <row r="10" spans="2:10" ht="30" customHeight="1" thickBot="1" x14ac:dyDescent="0.45">
      <c r="B10" s="3" t="s">
        <v>9</v>
      </c>
      <c r="C10" s="236" t="s">
        <v>151</v>
      </c>
      <c r="D10" s="252"/>
      <c r="E10" s="252"/>
      <c r="F10" s="256" t="s">
        <v>7</v>
      </c>
      <c r="G10" s="257"/>
      <c r="H10" s="253" t="s">
        <v>199</v>
      </c>
      <c r="I10" s="254"/>
      <c r="J10" s="255"/>
    </row>
    <row r="11" spans="2:10" ht="13.5" customHeight="1" x14ac:dyDescent="0.4">
      <c r="B11" s="2"/>
      <c r="C11" s="2"/>
      <c r="D11" s="2"/>
      <c r="E11" s="25"/>
      <c r="F11" s="25"/>
      <c r="G11" s="25"/>
      <c r="H11" s="25"/>
      <c r="I11" s="25"/>
      <c r="J11" s="25"/>
    </row>
    <row r="12" spans="2:10" ht="14.25" thickBot="1" x14ac:dyDescent="0.45">
      <c r="B12" s="31" t="s">
        <v>10</v>
      </c>
    </row>
    <row r="13" spans="2:10" ht="27" x14ac:dyDescent="0.4">
      <c r="B13" s="211" t="s">
        <v>11</v>
      </c>
      <c r="C13" s="213" t="s">
        <v>12</v>
      </c>
      <c r="D13" s="213"/>
      <c r="E13" s="228" t="s">
        <v>13</v>
      </c>
      <c r="F13" s="241" t="s">
        <v>152</v>
      </c>
      <c r="G13" s="242"/>
      <c r="H13" s="5" t="s">
        <v>97</v>
      </c>
      <c r="I13" s="5" t="s">
        <v>14</v>
      </c>
      <c r="J13" s="245" t="s">
        <v>16</v>
      </c>
    </row>
    <row r="14" spans="2:10" ht="19.5" customHeight="1" x14ac:dyDescent="0.4">
      <c r="B14" s="212"/>
      <c r="C14" s="214"/>
      <c r="D14" s="214"/>
      <c r="E14" s="229"/>
      <c r="F14" s="243"/>
      <c r="G14" s="244"/>
      <c r="H14" s="4" t="s">
        <v>83</v>
      </c>
      <c r="I14" s="4" t="s">
        <v>15</v>
      </c>
      <c r="J14" s="246"/>
    </row>
    <row r="15" spans="2:10" ht="15.75" customHeight="1" x14ac:dyDescent="0.4">
      <c r="B15" s="9"/>
      <c r="C15" s="222"/>
      <c r="D15" s="222"/>
      <c r="E15" s="196"/>
      <c r="F15" s="197"/>
      <c r="G15" s="150" t="str" cm="1">
        <f t="array" ref="G15:G18">_xlfn.IFS($E$15:$E$18=E20,G20,$E$15:$E$18=E21,G21,$E$15:$E$18=E22,G22,$E$15:$E$18=E23,G23,$E$15:$E$18="","")</f>
        <v/>
      </c>
      <c r="H15" s="200"/>
      <c r="I15" s="200"/>
      <c r="J15" s="84" t="s">
        <v>23</v>
      </c>
    </row>
    <row r="16" spans="2:10" ht="15.75" customHeight="1" x14ac:dyDescent="0.4">
      <c r="B16" s="11"/>
      <c r="C16" s="223"/>
      <c r="D16" s="223"/>
      <c r="E16" s="153"/>
      <c r="F16" s="198"/>
      <c r="G16" s="151" t="str">
        <v/>
      </c>
      <c r="H16" s="201"/>
      <c r="I16" s="201"/>
      <c r="J16" s="60"/>
    </row>
    <row r="17" spans="2:10" ht="15.75" customHeight="1" x14ac:dyDescent="0.4">
      <c r="B17" s="11"/>
      <c r="C17" s="223"/>
      <c r="D17" s="223"/>
      <c r="E17" s="153"/>
      <c r="F17" s="198"/>
      <c r="G17" s="151" t="str">
        <v/>
      </c>
      <c r="H17" s="201"/>
      <c r="I17" s="201"/>
      <c r="J17" s="60"/>
    </row>
    <row r="18" spans="2:10" ht="15.75" customHeight="1" x14ac:dyDescent="0.4">
      <c r="B18" s="13"/>
      <c r="C18" s="238"/>
      <c r="D18" s="238"/>
      <c r="E18" s="154"/>
      <c r="F18" s="199"/>
      <c r="G18" s="152" t="str">
        <v/>
      </c>
      <c r="H18" s="202"/>
      <c r="I18" s="202"/>
      <c r="J18" s="61"/>
    </row>
    <row r="19" spans="2:10" ht="15.75" customHeight="1" thickBot="1" x14ac:dyDescent="0.45">
      <c r="B19" s="232"/>
      <c r="C19" s="233"/>
      <c r="D19" s="233"/>
      <c r="E19" s="155"/>
      <c r="F19" s="156"/>
      <c r="G19" s="157"/>
      <c r="H19" s="203">
        <f>SUM(H15:H18)</f>
        <v>0</v>
      </c>
      <c r="I19" s="203">
        <f>SUM(I15:I18)</f>
        <v>0</v>
      </c>
      <c r="J19" s="62"/>
    </row>
    <row r="20" spans="2:10" ht="15.75" customHeight="1" x14ac:dyDescent="0.4">
      <c r="B20" s="211" t="s">
        <v>24</v>
      </c>
      <c r="C20" s="213"/>
      <c r="D20" s="213"/>
      <c r="E20" s="158" t="s">
        <v>17</v>
      </c>
      <c r="F20" s="159"/>
      <c r="G20" s="160" t="s">
        <v>162</v>
      </c>
      <c r="H20" s="204">
        <f>SUMIFS($H$15:$H$18,$E$15:$E$18,E15)</f>
        <v>0</v>
      </c>
      <c r="I20" s="204">
        <f>SUMIFS($I$15:$I$18,$E$15:$E$18,E15)</f>
        <v>0</v>
      </c>
      <c r="J20" s="63"/>
    </row>
    <row r="21" spans="2:10" ht="15.75" customHeight="1" x14ac:dyDescent="0.4">
      <c r="B21" s="212"/>
      <c r="C21" s="214"/>
      <c r="D21" s="214"/>
      <c r="E21" s="106" t="s">
        <v>18</v>
      </c>
      <c r="F21" s="161"/>
      <c r="G21" s="162" t="s">
        <v>162</v>
      </c>
      <c r="H21" s="205">
        <f>SUMIFS($H$15:$H$18,$E$15:$E$18,E16)</f>
        <v>0</v>
      </c>
      <c r="I21" s="205">
        <f>SUMIFS($I$15:$I$18,$E$15:$E$18,E16)</f>
        <v>0</v>
      </c>
      <c r="J21" s="64"/>
    </row>
    <row r="22" spans="2:10" ht="15.75" customHeight="1" x14ac:dyDescent="0.4">
      <c r="B22" s="212"/>
      <c r="C22" s="214"/>
      <c r="D22" s="214"/>
      <c r="E22" s="106" t="s">
        <v>19</v>
      </c>
      <c r="F22" s="161"/>
      <c r="G22" s="162" t="s">
        <v>21</v>
      </c>
      <c r="H22" s="205">
        <f>SUMIFS($H$15:$H$18,$E$15:$E$18,E17)</f>
        <v>0</v>
      </c>
      <c r="I22" s="205">
        <f>SUMIFS($I$15:$I$18,$E$15:$E$18,E17)</f>
        <v>0</v>
      </c>
      <c r="J22" s="64"/>
    </row>
    <row r="23" spans="2:10" ht="15.75" customHeight="1" thickBot="1" x14ac:dyDescent="0.45">
      <c r="B23" s="234"/>
      <c r="C23" s="235"/>
      <c r="D23" s="235"/>
      <c r="E23" s="148" t="s">
        <v>20</v>
      </c>
      <c r="F23" s="163"/>
      <c r="G23" s="164" t="s">
        <v>22</v>
      </c>
      <c r="H23" s="203">
        <f>SUMIFS($H$15:$H$18,$E$15:$E$18,E18)</f>
        <v>0</v>
      </c>
      <c r="I23" s="203">
        <f>SUMIFS($I$15:$I$18,$E$15:$E$18,E18)</f>
        <v>0</v>
      </c>
      <c r="J23" s="65"/>
    </row>
    <row r="24" spans="2:10" ht="9.75" customHeight="1" x14ac:dyDescent="0.4">
      <c r="B24" s="25"/>
      <c r="C24" s="25"/>
      <c r="D24" s="25"/>
      <c r="E24" s="2"/>
      <c r="F24" s="2"/>
      <c r="G24" s="26"/>
      <c r="H24" s="26"/>
      <c r="I24" s="45"/>
      <c r="J24" s="45"/>
    </row>
    <row r="25" spans="2:10" ht="15" customHeight="1" x14ac:dyDescent="0.4">
      <c r="B25" s="216" t="s">
        <v>25</v>
      </c>
      <c r="C25" s="216"/>
      <c r="D25" s="216"/>
      <c r="E25" s="216"/>
      <c r="F25" s="216"/>
      <c r="G25" s="216"/>
      <c r="H25" s="216"/>
      <c r="I25" s="216"/>
      <c r="J25" s="216"/>
    </row>
    <row r="26" spans="2:10" ht="13.5" customHeight="1" x14ac:dyDescent="0.4">
      <c r="B26" s="216" t="s">
        <v>26</v>
      </c>
      <c r="C26" s="216"/>
      <c r="D26" s="216"/>
      <c r="E26" s="216"/>
      <c r="F26" s="216"/>
      <c r="G26" s="216"/>
      <c r="H26" s="216"/>
      <c r="I26" s="216"/>
      <c r="J26" s="216"/>
    </row>
    <row r="27" spans="2:10" ht="30.6" customHeight="1" x14ac:dyDescent="0.4">
      <c r="B27" s="216" t="s">
        <v>166</v>
      </c>
      <c r="C27" s="216"/>
      <c r="D27" s="216"/>
      <c r="E27" s="216"/>
      <c r="F27" s="216"/>
      <c r="G27" s="216"/>
      <c r="H27" s="216"/>
      <c r="I27" s="216"/>
      <c r="J27" s="216"/>
    </row>
    <row r="28" spans="2:10" ht="13.5" customHeight="1" x14ac:dyDescent="0.4">
      <c r="B28" s="216" t="s">
        <v>96</v>
      </c>
      <c r="C28" s="216"/>
      <c r="D28" s="216"/>
      <c r="E28" s="216"/>
      <c r="F28" s="216"/>
      <c r="G28" s="216"/>
      <c r="H28" s="216"/>
      <c r="I28" s="216"/>
      <c r="J28" s="216"/>
    </row>
    <row r="30" spans="2:10" x14ac:dyDescent="0.4">
      <c r="B30" s="31" t="s">
        <v>27</v>
      </c>
    </row>
    <row r="31" spans="2:10" x14ac:dyDescent="0.4">
      <c r="B31" s="1" t="s">
        <v>84</v>
      </c>
    </row>
    <row r="32" spans="2:10" x14ac:dyDescent="0.4">
      <c r="B32" s="1" t="s">
        <v>85</v>
      </c>
    </row>
    <row r="34" spans="1:12" x14ac:dyDescent="0.4">
      <c r="B34" s="31" t="s">
        <v>28</v>
      </c>
    </row>
    <row r="35" spans="1:12" ht="40.5" customHeight="1" x14ac:dyDescent="0.4">
      <c r="B35" s="106" t="s">
        <v>98</v>
      </c>
      <c r="C35" s="236" t="s">
        <v>12</v>
      </c>
      <c r="D35" s="237"/>
      <c r="E35" s="236" t="s">
        <v>29</v>
      </c>
      <c r="F35" s="237"/>
      <c r="G35" s="106" t="s">
        <v>147</v>
      </c>
      <c r="H35" s="230" t="s">
        <v>100</v>
      </c>
      <c r="I35" s="231"/>
      <c r="J35" s="3" t="s">
        <v>16</v>
      </c>
    </row>
    <row r="36" spans="1:12" x14ac:dyDescent="0.4">
      <c r="B36" s="3"/>
      <c r="C36" s="226"/>
      <c r="D36" s="227"/>
      <c r="E36" s="226"/>
      <c r="F36" s="227"/>
      <c r="G36" s="57"/>
      <c r="H36" s="236"/>
      <c r="I36" s="237"/>
      <c r="J36" s="8"/>
    </row>
    <row r="37" spans="1:12" x14ac:dyDescent="0.4">
      <c r="B37" s="3"/>
      <c r="C37" s="226"/>
      <c r="D37" s="227"/>
      <c r="E37" s="226"/>
      <c r="F37" s="227"/>
      <c r="G37" s="57"/>
      <c r="H37" s="236"/>
      <c r="I37" s="237"/>
      <c r="J37" s="8"/>
    </row>
    <row r="38" spans="1:12" x14ac:dyDescent="0.4">
      <c r="B38" s="3"/>
      <c r="C38" s="226"/>
      <c r="D38" s="227"/>
      <c r="E38" s="226"/>
      <c r="F38" s="227"/>
      <c r="G38" s="57"/>
      <c r="H38" s="236"/>
      <c r="I38" s="237"/>
      <c r="J38" s="8"/>
    </row>
    <row r="39" spans="1:12" s="7" customFormat="1" ht="16.5" customHeight="1" x14ac:dyDescent="0.4">
      <c r="B39" s="225" t="s">
        <v>177</v>
      </c>
      <c r="C39" s="225"/>
      <c r="D39" s="225"/>
      <c r="E39" s="225"/>
      <c r="F39" s="225"/>
      <c r="G39" s="225"/>
      <c r="H39" s="225"/>
      <c r="I39" s="225"/>
      <c r="J39" s="225"/>
    </row>
    <row r="40" spans="1:12" s="7" customFormat="1" ht="16.5" customHeight="1" x14ac:dyDescent="0.4">
      <c r="B40" s="215" t="s">
        <v>176</v>
      </c>
      <c r="C40" s="215"/>
      <c r="D40" s="215"/>
      <c r="E40" s="215"/>
      <c r="F40" s="215"/>
      <c r="G40" s="215"/>
      <c r="H40" s="215"/>
      <c r="I40" s="215"/>
    </row>
    <row r="41" spans="1:12" s="7" customFormat="1" ht="16.5" customHeight="1" x14ac:dyDescent="0.4">
      <c r="B41" s="75"/>
      <c r="C41" s="75"/>
      <c r="D41" s="75"/>
      <c r="E41" s="75"/>
      <c r="F41" s="75"/>
      <c r="G41" s="75"/>
      <c r="H41" s="75"/>
      <c r="I41" s="75"/>
    </row>
    <row r="42" spans="1:12" s="7" customFormat="1" ht="16.5" customHeight="1" x14ac:dyDescent="0.4">
      <c r="B42" s="75"/>
      <c r="C42" s="75"/>
      <c r="D42" s="75"/>
      <c r="E42" s="75"/>
      <c r="F42" s="75"/>
      <c r="G42" s="75"/>
      <c r="H42" s="75"/>
      <c r="I42" s="75"/>
    </row>
    <row r="43" spans="1:12" s="7" customFormat="1" ht="16.5" customHeight="1" x14ac:dyDescent="0.4">
      <c r="B43" s="75"/>
      <c r="C43" s="75"/>
      <c r="D43" s="75"/>
      <c r="E43" s="75"/>
      <c r="F43" s="75"/>
      <c r="G43" s="75"/>
      <c r="H43" s="75"/>
      <c r="I43" s="75"/>
    </row>
    <row r="45" spans="1:12" ht="14.25" thickBot="1" x14ac:dyDescent="0.45">
      <c r="B45" s="31" t="s">
        <v>10</v>
      </c>
    </row>
    <row r="46" spans="1:12" ht="27" x14ac:dyDescent="0.4">
      <c r="B46" s="211" t="s">
        <v>11</v>
      </c>
      <c r="C46" s="213" t="s">
        <v>12</v>
      </c>
      <c r="D46" s="213"/>
      <c r="E46" s="241" t="s">
        <v>13</v>
      </c>
      <c r="F46" s="241" t="s">
        <v>152</v>
      </c>
      <c r="G46" s="242"/>
      <c r="H46" s="5" t="s">
        <v>97</v>
      </c>
      <c r="I46" s="5" t="s">
        <v>14</v>
      </c>
      <c r="J46" s="245" t="s">
        <v>16</v>
      </c>
    </row>
    <row r="47" spans="1:12" ht="19.5" customHeight="1" x14ac:dyDescent="0.4">
      <c r="B47" s="212"/>
      <c r="C47" s="214"/>
      <c r="D47" s="214"/>
      <c r="E47" s="243"/>
      <c r="F47" s="243"/>
      <c r="G47" s="244"/>
      <c r="H47" s="4" t="s">
        <v>83</v>
      </c>
      <c r="I47" s="4" t="s">
        <v>15</v>
      </c>
      <c r="J47" s="246"/>
    </row>
    <row r="48" spans="1:12" ht="15.75" customHeight="1" x14ac:dyDescent="0.4">
      <c r="A48" s="76">
        <v>1</v>
      </c>
      <c r="B48" s="9"/>
      <c r="C48" s="222"/>
      <c r="D48" s="222"/>
      <c r="E48" s="51"/>
      <c r="F48" s="51"/>
      <c r="G48" s="10" t="str" cm="1">
        <f t="array" ref="G48:G73">IFERROR(_xlfn.IFS(E48:E73=E75,G75,E48:E73=E76,G75,E48:E73=E77,G77,E48:E73=E78,G78)," ")</f>
        <v xml:space="preserve"> </v>
      </c>
      <c r="H48" s="19"/>
      <c r="I48" s="19"/>
      <c r="J48" s="66" t="s">
        <v>23</v>
      </c>
      <c r="K48" s="76"/>
      <c r="L48" s="170"/>
    </row>
    <row r="49" spans="1:11" ht="15.75" customHeight="1" x14ac:dyDescent="0.4">
      <c r="A49" s="76">
        <v>2</v>
      </c>
      <c r="B49" s="27"/>
      <c r="C49" s="239"/>
      <c r="D49" s="240"/>
      <c r="E49" s="52"/>
      <c r="F49" s="52"/>
      <c r="G49" s="28" t="str">
        <v xml:space="preserve"> </v>
      </c>
      <c r="H49" s="29"/>
      <c r="I49" s="29"/>
      <c r="J49" s="60"/>
      <c r="K49" s="76"/>
    </row>
    <row r="50" spans="1:11" ht="15.75" customHeight="1" x14ac:dyDescent="0.4">
      <c r="A50" s="76">
        <v>3</v>
      </c>
      <c r="B50" s="27"/>
      <c r="C50" s="239"/>
      <c r="D50" s="240"/>
      <c r="E50" s="52"/>
      <c r="F50" s="52"/>
      <c r="G50" s="28" t="str">
        <v xml:space="preserve"> </v>
      </c>
      <c r="H50" s="29"/>
      <c r="I50" s="29"/>
      <c r="J50" s="60"/>
      <c r="K50" s="76"/>
    </row>
    <row r="51" spans="1:11" ht="15.75" customHeight="1" x14ac:dyDescent="0.4">
      <c r="A51" s="76">
        <v>4</v>
      </c>
      <c r="B51" s="27"/>
      <c r="C51" s="239"/>
      <c r="D51" s="240"/>
      <c r="E51" s="52"/>
      <c r="F51" s="52"/>
      <c r="G51" s="28" t="str">
        <v xml:space="preserve"> </v>
      </c>
      <c r="H51" s="29"/>
      <c r="I51" s="29"/>
      <c r="J51" s="60"/>
      <c r="K51" s="76"/>
    </row>
    <row r="52" spans="1:11" ht="15.75" customHeight="1" x14ac:dyDescent="0.4">
      <c r="A52" s="76">
        <v>5</v>
      </c>
      <c r="B52" s="27"/>
      <c r="C52" s="239"/>
      <c r="D52" s="240"/>
      <c r="E52" s="52"/>
      <c r="F52" s="52"/>
      <c r="G52" s="28" t="str">
        <v xml:space="preserve"> </v>
      </c>
      <c r="H52" s="29"/>
      <c r="I52" s="29"/>
      <c r="J52" s="60"/>
      <c r="K52" s="76"/>
    </row>
    <row r="53" spans="1:11" ht="15.75" customHeight="1" x14ac:dyDescent="0.4">
      <c r="A53" s="76">
        <v>6</v>
      </c>
      <c r="B53" s="27"/>
      <c r="C53" s="239"/>
      <c r="D53" s="240"/>
      <c r="E53" s="52"/>
      <c r="F53" s="52"/>
      <c r="G53" s="28" t="str">
        <v xml:space="preserve"> </v>
      </c>
      <c r="H53" s="29"/>
      <c r="I53" s="29"/>
      <c r="J53" s="60"/>
      <c r="K53" s="76"/>
    </row>
    <row r="54" spans="1:11" ht="15.75" customHeight="1" x14ac:dyDescent="0.4">
      <c r="A54" s="76">
        <v>7</v>
      </c>
      <c r="B54" s="27"/>
      <c r="C54" s="239"/>
      <c r="D54" s="240"/>
      <c r="E54" s="52"/>
      <c r="F54" s="52"/>
      <c r="G54" s="28" t="str">
        <v xml:space="preserve"> </v>
      </c>
      <c r="H54" s="29"/>
      <c r="I54" s="29"/>
      <c r="J54" s="60"/>
      <c r="K54" s="76"/>
    </row>
    <row r="55" spans="1:11" ht="15.75" customHeight="1" x14ac:dyDescent="0.4">
      <c r="A55" s="76">
        <v>8</v>
      </c>
      <c r="B55" s="27"/>
      <c r="C55" s="239"/>
      <c r="D55" s="240"/>
      <c r="E55" s="52"/>
      <c r="F55" s="52"/>
      <c r="G55" s="28" t="str">
        <v xml:space="preserve"> </v>
      </c>
      <c r="H55" s="29"/>
      <c r="I55" s="29"/>
      <c r="J55" s="60"/>
      <c r="K55" s="76"/>
    </row>
    <row r="56" spans="1:11" ht="15.75" customHeight="1" x14ac:dyDescent="0.4">
      <c r="A56" s="76">
        <v>9</v>
      </c>
      <c r="B56" s="27"/>
      <c r="C56" s="239"/>
      <c r="D56" s="240"/>
      <c r="E56" s="52"/>
      <c r="F56" s="52"/>
      <c r="G56" s="28" t="str">
        <v xml:space="preserve"> </v>
      </c>
      <c r="H56" s="29"/>
      <c r="I56" s="29"/>
      <c r="J56" s="60"/>
      <c r="K56" s="76"/>
    </row>
    <row r="57" spans="1:11" ht="15.75" customHeight="1" x14ac:dyDescent="0.4">
      <c r="A57" s="76">
        <v>10</v>
      </c>
      <c r="B57" s="27"/>
      <c r="C57" s="239"/>
      <c r="D57" s="240"/>
      <c r="E57" s="52"/>
      <c r="F57" s="52"/>
      <c r="G57" s="28" t="str">
        <v xml:space="preserve"> </v>
      </c>
      <c r="H57" s="29"/>
      <c r="I57" s="29"/>
      <c r="J57" s="60"/>
      <c r="K57" s="76"/>
    </row>
    <row r="58" spans="1:11" ht="15.75" customHeight="1" x14ac:dyDescent="0.4">
      <c r="A58" s="76">
        <v>11</v>
      </c>
      <c r="B58" s="27"/>
      <c r="C58" s="239"/>
      <c r="D58" s="240"/>
      <c r="E58" s="52"/>
      <c r="F58" s="52"/>
      <c r="G58" s="28" t="str">
        <v xml:space="preserve"> </v>
      </c>
      <c r="H58" s="29"/>
      <c r="I58" s="29"/>
      <c r="J58" s="60"/>
      <c r="K58" s="76"/>
    </row>
    <row r="59" spans="1:11" ht="15.75" customHeight="1" x14ac:dyDescent="0.4">
      <c r="A59" s="76">
        <v>12</v>
      </c>
      <c r="B59" s="27"/>
      <c r="C59" s="239"/>
      <c r="D59" s="240"/>
      <c r="E59" s="52"/>
      <c r="F59" s="52"/>
      <c r="G59" s="28" t="str">
        <v xml:space="preserve"> </v>
      </c>
      <c r="H59" s="29"/>
      <c r="I59" s="29"/>
      <c r="J59" s="60"/>
      <c r="K59" s="76"/>
    </row>
    <row r="60" spans="1:11" ht="15.75" customHeight="1" x14ac:dyDescent="0.4">
      <c r="A60" s="76">
        <v>13</v>
      </c>
      <c r="B60" s="27"/>
      <c r="C60" s="239"/>
      <c r="D60" s="240"/>
      <c r="E60" s="52"/>
      <c r="F60" s="52"/>
      <c r="G60" s="28" t="str">
        <v xml:space="preserve"> </v>
      </c>
      <c r="H60" s="29"/>
      <c r="I60" s="29"/>
      <c r="J60" s="60"/>
      <c r="K60" s="76"/>
    </row>
    <row r="61" spans="1:11" ht="15.75" customHeight="1" x14ac:dyDescent="0.4">
      <c r="A61" s="76">
        <v>14</v>
      </c>
      <c r="B61" s="27"/>
      <c r="C61" s="239"/>
      <c r="D61" s="240"/>
      <c r="E61" s="52"/>
      <c r="F61" s="52"/>
      <c r="G61" s="28" t="str">
        <v xml:space="preserve"> </v>
      </c>
      <c r="H61" s="29"/>
      <c r="I61" s="29"/>
      <c r="J61" s="60"/>
      <c r="K61" s="76"/>
    </row>
    <row r="62" spans="1:11" ht="15.75" customHeight="1" x14ac:dyDescent="0.4">
      <c r="A62" s="76">
        <v>15</v>
      </c>
      <c r="B62" s="27"/>
      <c r="C62" s="239"/>
      <c r="D62" s="240"/>
      <c r="E62" s="52"/>
      <c r="F62" s="52"/>
      <c r="G62" s="28" t="str">
        <v xml:space="preserve"> </v>
      </c>
      <c r="H62" s="29"/>
      <c r="I62" s="29"/>
      <c r="J62" s="60"/>
      <c r="K62" s="76"/>
    </row>
    <row r="63" spans="1:11" ht="15.75" customHeight="1" x14ac:dyDescent="0.4">
      <c r="A63" s="76">
        <v>16</v>
      </c>
      <c r="B63" s="27"/>
      <c r="C63" s="239"/>
      <c r="D63" s="240"/>
      <c r="E63" s="52"/>
      <c r="F63" s="52"/>
      <c r="G63" s="28" t="str">
        <v xml:space="preserve"> </v>
      </c>
      <c r="H63" s="29"/>
      <c r="I63" s="29"/>
      <c r="J63" s="60"/>
      <c r="K63" s="76"/>
    </row>
    <row r="64" spans="1:11" ht="15.75" customHeight="1" x14ac:dyDescent="0.4">
      <c r="A64" s="76">
        <v>17</v>
      </c>
      <c r="B64" s="27"/>
      <c r="C64" s="239"/>
      <c r="D64" s="240"/>
      <c r="E64" s="52"/>
      <c r="F64" s="52"/>
      <c r="G64" s="28" t="str">
        <v xml:space="preserve"> </v>
      </c>
      <c r="H64" s="29"/>
      <c r="I64" s="29"/>
      <c r="J64" s="60"/>
      <c r="K64" s="76"/>
    </row>
    <row r="65" spans="1:11" ht="15.75" customHeight="1" x14ac:dyDescent="0.4">
      <c r="A65" s="76">
        <v>18</v>
      </c>
      <c r="B65" s="27"/>
      <c r="C65" s="239"/>
      <c r="D65" s="240"/>
      <c r="E65" s="52"/>
      <c r="F65" s="52"/>
      <c r="G65" s="28" t="str">
        <v xml:space="preserve"> </v>
      </c>
      <c r="H65" s="29"/>
      <c r="I65" s="29"/>
      <c r="J65" s="60"/>
      <c r="K65" s="76"/>
    </row>
    <row r="66" spans="1:11" ht="15.75" customHeight="1" x14ac:dyDescent="0.4">
      <c r="A66" s="76">
        <v>19</v>
      </c>
      <c r="B66" s="27"/>
      <c r="C66" s="239"/>
      <c r="D66" s="240"/>
      <c r="E66" s="52"/>
      <c r="F66" s="52"/>
      <c r="G66" s="28" t="str">
        <v xml:space="preserve"> </v>
      </c>
      <c r="H66" s="29"/>
      <c r="I66" s="29"/>
      <c r="J66" s="60"/>
      <c r="K66" s="76"/>
    </row>
    <row r="67" spans="1:11" ht="15.75" customHeight="1" x14ac:dyDescent="0.4">
      <c r="A67" s="76">
        <v>20</v>
      </c>
      <c r="B67" s="27"/>
      <c r="C67" s="239"/>
      <c r="D67" s="240"/>
      <c r="E67" s="52"/>
      <c r="F67" s="52"/>
      <c r="G67" s="28" t="str">
        <v xml:space="preserve"> </v>
      </c>
      <c r="H67" s="29"/>
      <c r="I67" s="29"/>
      <c r="J67" s="60"/>
      <c r="K67" s="76"/>
    </row>
    <row r="68" spans="1:11" ht="15.75" customHeight="1" x14ac:dyDescent="0.4">
      <c r="A68" s="76">
        <v>21</v>
      </c>
      <c r="B68" s="27"/>
      <c r="C68" s="239"/>
      <c r="D68" s="240"/>
      <c r="E68" s="52"/>
      <c r="F68" s="52"/>
      <c r="G68" s="28" t="str">
        <v xml:space="preserve"> </v>
      </c>
      <c r="H68" s="29"/>
      <c r="I68" s="29"/>
      <c r="J68" s="60"/>
      <c r="K68" s="76"/>
    </row>
    <row r="69" spans="1:11" ht="15.75" customHeight="1" x14ac:dyDescent="0.4">
      <c r="A69" s="76">
        <v>22</v>
      </c>
      <c r="B69" s="27"/>
      <c r="C69" s="239"/>
      <c r="D69" s="240"/>
      <c r="E69" s="52"/>
      <c r="F69" s="52"/>
      <c r="G69" s="28" t="str">
        <v xml:space="preserve"> </v>
      </c>
      <c r="H69" s="29"/>
      <c r="I69" s="29"/>
      <c r="J69" s="60"/>
      <c r="K69" s="76"/>
    </row>
    <row r="70" spans="1:11" ht="15.75" customHeight="1" x14ac:dyDescent="0.4">
      <c r="A70" s="76">
        <v>23</v>
      </c>
      <c r="B70" s="27"/>
      <c r="C70" s="239"/>
      <c r="D70" s="240"/>
      <c r="E70" s="52"/>
      <c r="F70" s="52"/>
      <c r="G70" s="28" t="str">
        <v xml:space="preserve"> </v>
      </c>
      <c r="H70" s="29"/>
      <c r="I70" s="29"/>
      <c r="J70" s="60"/>
      <c r="K70" s="76"/>
    </row>
    <row r="71" spans="1:11" ht="15.75" customHeight="1" x14ac:dyDescent="0.4">
      <c r="A71" s="76">
        <v>24</v>
      </c>
      <c r="B71" s="11"/>
      <c r="C71" s="223"/>
      <c r="D71" s="223"/>
      <c r="E71" s="53"/>
      <c r="F71" s="53"/>
      <c r="G71" s="12" t="str">
        <v xml:space="preserve"> </v>
      </c>
      <c r="H71" s="20"/>
      <c r="I71" s="20"/>
      <c r="J71" s="60"/>
      <c r="K71" s="76"/>
    </row>
    <row r="72" spans="1:11" ht="15.75" customHeight="1" x14ac:dyDescent="0.4">
      <c r="A72" s="76">
        <v>25</v>
      </c>
      <c r="B72" s="11"/>
      <c r="C72" s="223"/>
      <c r="D72" s="223"/>
      <c r="E72" s="53"/>
      <c r="F72" s="53"/>
      <c r="G72" s="12" t="str">
        <v xml:space="preserve"> </v>
      </c>
      <c r="H72" s="20"/>
      <c r="I72" s="20"/>
      <c r="J72" s="60"/>
      <c r="K72" s="76"/>
    </row>
    <row r="73" spans="1:11" ht="15.75" customHeight="1" x14ac:dyDescent="0.4">
      <c r="A73" s="76">
        <v>26</v>
      </c>
      <c r="B73" s="13"/>
      <c r="C73" s="238"/>
      <c r="D73" s="238"/>
      <c r="E73" s="54"/>
      <c r="F73" s="54"/>
      <c r="G73" s="14" t="str">
        <v xml:space="preserve"> </v>
      </c>
      <c r="H73" s="21"/>
      <c r="I73" s="21"/>
      <c r="J73" s="67"/>
      <c r="K73" s="76"/>
    </row>
    <row r="74" spans="1:11" ht="15.75" customHeight="1" thickBot="1" x14ac:dyDescent="0.45">
      <c r="B74" s="234" t="s">
        <v>95</v>
      </c>
      <c r="C74" s="235"/>
      <c r="D74" s="235"/>
      <c r="E74" s="55"/>
      <c r="F74" s="86"/>
      <c r="G74" s="85"/>
      <c r="H74" s="22">
        <f>SUM(H48:H73)</f>
        <v>0</v>
      </c>
      <c r="I74" s="22">
        <f>SUM(I48:I73)</f>
        <v>0</v>
      </c>
      <c r="J74" s="62"/>
    </row>
    <row r="75" spans="1:11" ht="18" customHeight="1" x14ac:dyDescent="0.4">
      <c r="B75" s="211" t="s">
        <v>24</v>
      </c>
      <c r="C75" s="213"/>
      <c r="D75" s="213"/>
      <c r="E75" s="56" t="s">
        <v>17</v>
      </c>
      <c r="F75" s="70" cm="1">
        <f t="array" ref="F75:F78">SUMIF($E$48:$E$73,$E$75:$E$78,F48:F73)</f>
        <v>0</v>
      </c>
      <c r="G75" s="160" t="s">
        <v>162</v>
      </c>
      <c r="H75" s="23">
        <f>SUMIFS($H$48:$H$73,$E$48:$E$73,E75)</f>
        <v>0</v>
      </c>
      <c r="I75" s="23">
        <f>SUMIFS($I$48:$I$73,$E$48:$E$73,E75)</f>
        <v>0</v>
      </c>
      <c r="J75" s="68"/>
    </row>
    <row r="76" spans="1:11" ht="18" customHeight="1" x14ac:dyDescent="0.4">
      <c r="B76" s="212"/>
      <c r="C76" s="214"/>
      <c r="D76" s="214"/>
      <c r="E76" s="57" t="s">
        <v>18</v>
      </c>
      <c r="F76" s="71">
        <v>0</v>
      </c>
      <c r="G76" s="162" t="s">
        <v>162</v>
      </c>
      <c r="H76" s="24">
        <f>SUMIFS($H$48:$H$73,$E$48:$E$73,E76)</f>
        <v>0</v>
      </c>
      <c r="I76" s="24">
        <f>SUMIFS($I$48:$I$73,$E$48:$E$73,E76)</f>
        <v>0</v>
      </c>
      <c r="J76" s="69"/>
    </row>
    <row r="77" spans="1:11" ht="18" customHeight="1" x14ac:dyDescent="0.4">
      <c r="B77" s="212"/>
      <c r="C77" s="214"/>
      <c r="D77" s="214"/>
      <c r="E77" s="57" t="s">
        <v>19</v>
      </c>
      <c r="F77" s="71">
        <v>0</v>
      </c>
      <c r="G77" s="16" t="s">
        <v>21</v>
      </c>
      <c r="H77" s="24">
        <f>SUMIFS($H$48:$H$73,$E$48:$E$73,E77)</f>
        <v>0</v>
      </c>
      <c r="I77" s="24">
        <f>SUMIFS($I$48:$I$73,$E$48:$E$73,E77)</f>
        <v>0</v>
      </c>
      <c r="J77" s="69"/>
    </row>
    <row r="78" spans="1:11" ht="18" customHeight="1" thickBot="1" x14ac:dyDescent="0.45">
      <c r="B78" s="234"/>
      <c r="C78" s="235"/>
      <c r="D78" s="235"/>
      <c r="E78" s="55" t="s">
        <v>20</v>
      </c>
      <c r="F78" s="72">
        <v>0</v>
      </c>
      <c r="G78" s="15" t="s">
        <v>22</v>
      </c>
      <c r="H78" s="22">
        <f>SUMIFS($H$48:$H$73,$E$48:$E$73,E78)</f>
        <v>0</v>
      </c>
      <c r="I78" s="22">
        <f>SUMIFS($I$48:$I$73,$E$48:$E$73,E78)</f>
        <v>0</v>
      </c>
      <c r="J78" s="62"/>
    </row>
    <row r="79" spans="1:11" ht="10.5" customHeight="1" x14ac:dyDescent="0.4">
      <c r="B79" s="46"/>
      <c r="C79" s="46"/>
      <c r="D79" s="46"/>
      <c r="E79" s="47"/>
      <c r="F79" s="73"/>
      <c r="G79" s="48"/>
      <c r="H79" s="48"/>
      <c r="I79" s="45"/>
      <c r="J79" s="45"/>
    </row>
    <row r="80" spans="1:11" ht="13.5" customHeight="1" x14ac:dyDescent="0.4">
      <c r="B80" s="247" t="s">
        <v>25</v>
      </c>
      <c r="C80" s="247"/>
      <c r="D80" s="247"/>
      <c r="E80" s="247"/>
      <c r="F80" s="247"/>
      <c r="G80" s="247"/>
      <c r="H80" s="247"/>
      <c r="I80" s="247"/>
      <c r="J80" s="87"/>
    </row>
    <row r="81" spans="2:10" ht="20.45" customHeight="1" x14ac:dyDescent="0.4">
      <c r="B81" s="216" t="s">
        <v>26</v>
      </c>
      <c r="C81" s="216"/>
      <c r="D81" s="216"/>
      <c r="E81" s="216"/>
      <c r="F81" s="216"/>
      <c r="G81" s="216"/>
      <c r="H81" s="216"/>
      <c r="I81" s="216"/>
      <c r="J81" s="216"/>
    </row>
    <row r="82" spans="2:10" ht="29.45" customHeight="1" x14ac:dyDescent="0.4">
      <c r="B82" s="216" t="s">
        <v>166</v>
      </c>
      <c r="C82" s="216"/>
      <c r="D82" s="216"/>
      <c r="E82" s="216"/>
      <c r="F82" s="216"/>
      <c r="G82" s="216"/>
      <c r="H82" s="216"/>
      <c r="I82" s="216"/>
      <c r="J82" s="216"/>
    </row>
    <row r="83" spans="2:10" ht="18.95" customHeight="1" x14ac:dyDescent="0.4">
      <c r="B83" s="216" t="s">
        <v>171</v>
      </c>
      <c r="C83" s="216"/>
      <c r="D83" s="216"/>
      <c r="E83" s="216"/>
      <c r="F83" s="216"/>
      <c r="G83" s="216"/>
      <c r="H83" s="216"/>
      <c r="I83" s="216"/>
      <c r="J83" s="216"/>
    </row>
  </sheetData>
  <mergeCells count="76">
    <mergeCell ref="C58:D58"/>
    <mergeCell ref="C59:D59"/>
    <mergeCell ref="C54:D54"/>
    <mergeCell ref="C55:D55"/>
    <mergeCell ref="C57:D57"/>
    <mergeCell ref="C56:D56"/>
    <mergeCell ref="H6:J6"/>
    <mergeCell ref="B6:E6"/>
    <mergeCell ref="C10:E10"/>
    <mergeCell ref="F13:G14"/>
    <mergeCell ref="J13:J14"/>
    <mergeCell ref="H10:J10"/>
    <mergeCell ref="F10:G10"/>
    <mergeCell ref="F5:G6"/>
    <mergeCell ref="E37:F37"/>
    <mergeCell ref="C37:D37"/>
    <mergeCell ref="J46:J47"/>
    <mergeCell ref="B82:J82"/>
    <mergeCell ref="B75:D78"/>
    <mergeCell ref="B80:I80"/>
    <mergeCell ref="C72:D72"/>
    <mergeCell ref="C73:D73"/>
    <mergeCell ref="B74:D74"/>
    <mergeCell ref="B81:J81"/>
    <mergeCell ref="C69:D69"/>
    <mergeCell ref="C70:D70"/>
    <mergeCell ref="C71:D71"/>
    <mergeCell ref="C66:D66"/>
    <mergeCell ref="C67:D67"/>
    <mergeCell ref="C68:D68"/>
    <mergeCell ref="C63:D63"/>
    <mergeCell ref="C64:D64"/>
    <mergeCell ref="C65:D65"/>
    <mergeCell ref="C60:D60"/>
    <mergeCell ref="C61:D61"/>
    <mergeCell ref="C62:D62"/>
    <mergeCell ref="C51:D51"/>
    <mergeCell ref="C52:D52"/>
    <mergeCell ref="C53:D53"/>
    <mergeCell ref="C50:D50"/>
    <mergeCell ref="F46:G47"/>
    <mergeCell ref="E46:E47"/>
    <mergeCell ref="C48:D48"/>
    <mergeCell ref="C49:D49"/>
    <mergeCell ref="B39:J39"/>
    <mergeCell ref="E38:F38"/>
    <mergeCell ref="C38:D38"/>
    <mergeCell ref="E13:E14"/>
    <mergeCell ref="H35:I35"/>
    <mergeCell ref="B19:D19"/>
    <mergeCell ref="B20:D23"/>
    <mergeCell ref="H36:I36"/>
    <mergeCell ref="E36:F36"/>
    <mergeCell ref="C36:D36"/>
    <mergeCell ref="C35:D35"/>
    <mergeCell ref="E35:F35"/>
    <mergeCell ref="H37:I37"/>
    <mergeCell ref="H38:I38"/>
    <mergeCell ref="C13:D14"/>
    <mergeCell ref="C18:D18"/>
    <mergeCell ref="B46:B47"/>
    <mergeCell ref="C46:D47"/>
    <mergeCell ref="B40:I40"/>
    <mergeCell ref="B83:J83"/>
    <mergeCell ref="B1:I1"/>
    <mergeCell ref="B5:E5"/>
    <mergeCell ref="B3:J3"/>
    <mergeCell ref="B28:J28"/>
    <mergeCell ref="B27:J27"/>
    <mergeCell ref="B26:J26"/>
    <mergeCell ref="B25:J25"/>
    <mergeCell ref="C15:D15"/>
    <mergeCell ref="C16:D16"/>
    <mergeCell ref="C17:D17"/>
    <mergeCell ref="B7:I7"/>
    <mergeCell ref="B13:B14"/>
  </mergeCells>
  <phoneticPr fontId="2"/>
  <dataValidations count="2">
    <dataValidation type="list" allowBlank="1" showInputMessage="1" showErrorMessage="1" sqref="E48:E73" xr:uid="{A9937B23-5ACA-4B52-ADA4-A6BE37F0362E}">
      <formula1>$E$75:$E$78</formula1>
    </dataValidation>
    <dataValidation type="list" allowBlank="1" showInputMessage="1" showErrorMessage="1" sqref="E15:E18" xr:uid="{E11999B6-5859-4E73-A386-FA1A9002A97F}">
      <formula1>$E$20:$E$23</formula1>
    </dataValidation>
  </dataValidations>
  <pageMargins left="0.7" right="0.51041666666666663" top="0.75" bottom="0.75" header="0.3" footer="0.3"/>
  <pageSetup paperSize="9" scale="98" orientation="portrait" r:id="rId1"/>
  <rowBreaks count="1" manualBreakCount="1">
    <brk id="44" max="1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3E24A-9EC3-42CF-B4D1-8D125FF29633}">
  <dimension ref="A1:J31"/>
  <sheetViews>
    <sheetView view="pageBreakPreview" zoomScale="115" zoomScaleNormal="100" zoomScaleSheetLayoutView="115" workbookViewId="0">
      <selection activeCell="B1" sqref="B1"/>
    </sheetView>
  </sheetViews>
  <sheetFormatPr defaultColWidth="9" defaultRowHeight="13.5" x14ac:dyDescent="0.4"/>
  <cols>
    <col min="1" max="1" width="1.75" style="171" customWidth="1"/>
    <col min="2" max="5" width="9" style="18"/>
    <col min="6" max="6" width="3.625" style="18" customWidth="1"/>
    <col min="7" max="8" width="11" style="18" customWidth="1"/>
    <col min="9" max="16384" width="9" style="18"/>
  </cols>
  <sheetData>
    <row r="1" spans="1:10" x14ac:dyDescent="0.4">
      <c r="B1" s="18" t="s">
        <v>28</v>
      </c>
    </row>
    <row r="2" spans="1:10" ht="32.25" customHeight="1" x14ac:dyDescent="0.4">
      <c r="B2" s="106" t="s">
        <v>98</v>
      </c>
      <c r="C2" s="106" t="s">
        <v>12</v>
      </c>
      <c r="D2" s="260" t="s">
        <v>29</v>
      </c>
      <c r="E2" s="260"/>
      <c r="F2" s="261"/>
      <c r="G2" s="106" t="s">
        <v>99</v>
      </c>
      <c r="H2" s="262" t="s">
        <v>100</v>
      </c>
      <c r="I2" s="263"/>
      <c r="J2" s="106" t="s">
        <v>16</v>
      </c>
    </row>
    <row r="3" spans="1:10" x14ac:dyDescent="0.4">
      <c r="A3" s="171">
        <v>1</v>
      </c>
      <c r="B3" s="169"/>
      <c r="C3" s="169"/>
      <c r="D3" s="264"/>
      <c r="E3" s="265"/>
      <c r="F3" s="266"/>
      <c r="G3" s="169"/>
      <c r="H3" s="267"/>
      <c r="I3" s="268"/>
      <c r="J3" s="169"/>
    </row>
    <row r="4" spans="1:10" x14ac:dyDescent="0.4">
      <c r="A4" s="171">
        <v>2</v>
      </c>
      <c r="B4" s="169"/>
      <c r="C4" s="169"/>
      <c r="D4" s="264"/>
      <c r="E4" s="265"/>
      <c r="F4" s="266"/>
      <c r="G4" s="169"/>
      <c r="H4" s="267"/>
      <c r="I4" s="268"/>
      <c r="J4" s="169"/>
    </row>
    <row r="5" spans="1:10" x14ac:dyDescent="0.4">
      <c r="A5" s="171">
        <v>3</v>
      </c>
      <c r="B5" s="169"/>
      <c r="C5" s="169"/>
      <c r="D5" s="264"/>
      <c r="E5" s="265"/>
      <c r="F5" s="266"/>
      <c r="G5" s="169"/>
      <c r="H5" s="267"/>
      <c r="I5" s="268"/>
      <c r="J5" s="169"/>
    </row>
    <row r="6" spans="1:10" x14ac:dyDescent="0.4">
      <c r="A6" s="171">
        <v>4</v>
      </c>
      <c r="B6" s="169"/>
      <c r="C6" s="169"/>
      <c r="D6" s="264"/>
      <c r="E6" s="265"/>
      <c r="F6" s="266"/>
      <c r="G6" s="169"/>
      <c r="H6" s="267"/>
      <c r="I6" s="268"/>
      <c r="J6" s="169"/>
    </row>
    <row r="7" spans="1:10" x14ac:dyDescent="0.4">
      <c r="A7" s="171">
        <v>5</v>
      </c>
      <c r="B7" s="169"/>
      <c r="C7" s="169"/>
      <c r="D7" s="264"/>
      <c r="E7" s="265"/>
      <c r="F7" s="266"/>
      <c r="G7" s="169"/>
      <c r="H7" s="267"/>
      <c r="I7" s="268"/>
      <c r="J7" s="169"/>
    </row>
    <row r="8" spans="1:10" x14ac:dyDescent="0.4">
      <c r="A8" s="171">
        <v>6</v>
      </c>
      <c r="B8" s="169"/>
      <c r="C8" s="169"/>
      <c r="D8" s="264"/>
      <c r="E8" s="265"/>
      <c r="F8" s="266"/>
      <c r="G8" s="169"/>
      <c r="H8" s="267"/>
      <c r="I8" s="268"/>
      <c r="J8" s="169"/>
    </row>
    <row r="9" spans="1:10" x14ac:dyDescent="0.4">
      <c r="A9" s="171">
        <v>7</v>
      </c>
      <c r="B9" s="169"/>
      <c r="C9" s="169"/>
      <c r="D9" s="264"/>
      <c r="E9" s="265"/>
      <c r="F9" s="266"/>
      <c r="G9" s="169"/>
      <c r="H9" s="267"/>
      <c r="I9" s="268"/>
      <c r="J9" s="169"/>
    </row>
    <row r="10" spans="1:10" x14ac:dyDescent="0.4">
      <c r="A10" s="171">
        <v>8</v>
      </c>
      <c r="B10" s="169"/>
      <c r="C10" s="169"/>
      <c r="D10" s="264"/>
      <c r="E10" s="265"/>
      <c r="F10" s="266"/>
      <c r="G10" s="169"/>
      <c r="H10" s="267"/>
      <c r="I10" s="268"/>
      <c r="J10" s="169"/>
    </row>
    <row r="11" spans="1:10" x14ac:dyDescent="0.4">
      <c r="A11" s="171">
        <v>9</v>
      </c>
      <c r="B11" s="169"/>
      <c r="C11" s="169"/>
      <c r="D11" s="264"/>
      <c r="E11" s="265"/>
      <c r="F11" s="266"/>
      <c r="G11" s="169"/>
      <c r="H11" s="267"/>
      <c r="I11" s="268"/>
      <c r="J11" s="169"/>
    </row>
    <row r="12" spans="1:10" x14ac:dyDescent="0.4">
      <c r="A12" s="171">
        <v>10</v>
      </c>
      <c r="B12" s="169"/>
      <c r="C12" s="169"/>
      <c r="D12" s="264"/>
      <c r="E12" s="265"/>
      <c r="F12" s="266"/>
      <c r="G12" s="169"/>
      <c r="H12" s="267"/>
      <c r="I12" s="268"/>
      <c r="J12" s="169"/>
    </row>
    <row r="13" spans="1:10" x14ac:dyDescent="0.4">
      <c r="A13" s="171">
        <v>11</v>
      </c>
      <c r="B13" s="169"/>
      <c r="C13" s="169"/>
      <c r="D13" s="264"/>
      <c r="E13" s="265"/>
      <c r="F13" s="266"/>
      <c r="G13" s="169"/>
      <c r="H13" s="267"/>
      <c r="I13" s="268"/>
      <c r="J13" s="169"/>
    </row>
    <row r="14" spans="1:10" x14ac:dyDescent="0.4">
      <c r="A14" s="171">
        <v>12</v>
      </c>
      <c r="B14" s="169"/>
      <c r="C14" s="169"/>
      <c r="D14" s="264"/>
      <c r="E14" s="265"/>
      <c r="F14" s="266"/>
      <c r="G14" s="169"/>
      <c r="H14" s="267"/>
      <c r="I14" s="268"/>
      <c r="J14" s="169"/>
    </row>
    <row r="15" spans="1:10" x14ac:dyDescent="0.4">
      <c r="A15" s="171">
        <v>13</v>
      </c>
      <c r="B15" s="169"/>
      <c r="C15" s="169"/>
      <c r="D15" s="264"/>
      <c r="E15" s="265"/>
      <c r="F15" s="266"/>
      <c r="G15" s="169"/>
      <c r="H15" s="267"/>
      <c r="I15" s="268"/>
      <c r="J15" s="169"/>
    </row>
    <row r="16" spans="1:10" x14ac:dyDescent="0.4">
      <c r="A16" s="171">
        <v>14</v>
      </c>
      <c r="B16" s="169"/>
      <c r="C16" s="169"/>
      <c r="D16" s="264"/>
      <c r="E16" s="265"/>
      <c r="F16" s="266"/>
      <c r="G16" s="169"/>
      <c r="H16" s="267"/>
      <c r="I16" s="268"/>
      <c r="J16" s="169"/>
    </row>
    <row r="17" spans="1:10" x14ac:dyDescent="0.4">
      <c r="A17" s="171">
        <v>15</v>
      </c>
      <c r="B17" s="169"/>
      <c r="C17" s="169"/>
      <c r="D17" s="264"/>
      <c r="E17" s="265"/>
      <c r="F17" s="266"/>
      <c r="G17" s="169"/>
      <c r="H17" s="267"/>
      <c r="I17" s="268"/>
      <c r="J17" s="169"/>
    </row>
    <row r="18" spans="1:10" x14ac:dyDescent="0.4">
      <c r="A18" s="171">
        <v>16</v>
      </c>
      <c r="B18" s="169"/>
      <c r="C18" s="169"/>
      <c r="D18" s="264"/>
      <c r="E18" s="265"/>
      <c r="F18" s="266"/>
      <c r="G18" s="169"/>
      <c r="H18" s="267"/>
      <c r="I18" s="268"/>
      <c r="J18" s="169"/>
    </row>
    <row r="19" spans="1:10" x14ac:dyDescent="0.4">
      <c r="A19" s="171">
        <v>17</v>
      </c>
      <c r="B19" s="169"/>
      <c r="C19" s="169"/>
      <c r="D19" s="264"/>
      <c r="E19" s="265"/>
      <c r="F19" s="266"/>
      <c r="G19" s="169"/>
      <c r="H19" s="267"/>
      <c r="I19" s="268"/>
      <c r="J19" s="169"/>
    </row>
    <row r="20" spans="1:10" x14ac:dyDescent="0.4">
      <c r="A20" s="171">
        <v>18</v>
      </c>
      <c r="B20" s="169"/>
      <c r="C20" s="169"/>
      <c r="D20" s="264"/>
      <c r="E20" s="265"/>
      <c r="F20" s="266"/>
      <c r="G20" s="169"/>
      <c r="H20" s="267"/>
      <c r="I20" s="268"/>
      <c r="J20" s="169"/>
    </row>
    <row r="21" spans="1:10" x14ac:dyDescent="0.4">
      <c r="A21" s="171">
        <v>19</v>
      </c>
      <c r="B21" s="169"/>
      <c r="C21" s="169"/>
      <c r="D21" s="264"/>
      <c r="E21" s="265"/>
      <c r="F21" s="266"/>
      <c r="G21" s="169"/>
      <c r="H21" s="267"/>
      <c r="I21" s="268"/>
      <c r="J21" s="169"/>
    </row>
    <row r="22" spans="1:10" x14ac:dyDescent="0.4">
      <c r="A22" s="171">
        <v>20</v>
      </c>
      <c r="B22" s="169"/>
      <c r="C22" s="169"/>
      <c r="D22" s="264"/>
      <c r="E22" s="265"/>
      <c r="F22" s="266"/>
      <c r="G22" s="169"/>
      <c r="H22" s="267"/>
      <c r="I22" s="268"/>
      <c r="J22" s="169"/>
    </row>
    <row r="23" spans="1:10" x14ac:dyDescent="0.4">
      <c r="A23" s="171">
        <v>21</v>
      </c>
      <c r="B23" s="169"/>
      <c r="C23" s="169"/>
      <c r="D23" s="264"/>
      <c r="E23" s="265"/>
      <c r="F23" s="266"/>
      <c r="G23" s="169"/>
      <c r="H23" s="267"/>
      <c r="I23" s="268"/>
      <c r="J23" s="169"/>
    </row>
    <row r="24" spans="1:10" x14ac:dyDescent="0.4">
      <c r="A24" s="171">
        <v>22</v>
      </c>
      <c r="B24" s="169"/>
      <c r="C24" s="169"/>
      <c r="D24" s="264"/>
      <c r="E24" s="265"/>
      <c r="F24" s="266"/>
      <c r="G24" s="169"/>
      <c r="H24" s="267"/>
      <c r="I24" s="268"/>
      <c r="J24" s="169"/>
    </row>
    <row r="25" spans="1:10" x14ac:dyDescent="0.4">
      <c r="A25" s="171">
        <v>23</v>
      </c>
      <c r="B25" s="169"/>
      <c r="C25" s="169"/>
      <c r="D25" s="264"/>
      <c r="E25" s="265"/>
      <c r="F25" s="266"/>
      <c r="G25" s="169"/>
      <c r="H25" s="267"/>
      <c r="I25" s="268"/>
      <c r="J25" s="169"/>
    </row>
    <row r="26" spans="1:10" x14ac:dyDescent="0.4">
      <c r="A26" s="171">
        <v>24</v>
      </c>
      <c r="B26" s="169"/>
      <c r="C26" s="169"/>
      <c r="D26" s="264"/>
      <c r="E26" s="265"/>
      <c r="F26" s="266"/>
      <c r="G26" s="169"/>
      <c r="H26" s="267"/>
      <c r="I26" s="268"/>
      <c r="J26" s="169"/>
    </row>
    <row r="27" spans="1:10" x14ac:dyDescent="0.4">
      <c r="A27" s="171">
        <v>25</v>
      </c>
      <c r="B27" s="169"/>
      <c r="C27" s="169"/>
      <c r="D27" s="264"/>
      <c r="E27" s="265"/>
      <c r="F27" s="266"/>
      <c r="G27" s="169"/>
      <c r="H27" s="267"/>
      <c r="I27" s="268"/>
      <c r="J27" s="169"/>
    </row>
    <row r="28" spans="1:10" x14ac:dyDescent="0.4">
      <c r="A28" s="171">
        <v>26</v>
      </c>
      <c r="B28" s="169"/>
      <c r="C28" s="169"/>
      <c r="D28" s="264"/>
      <c r="E28" s="265"/>
      <c r="F28" s="266"/>
      <c r="G28" s="172"/>
      <c r="H28" s="267"/>
      <c r="I28" s="268"/>
      <c r="J28" s="169"/>
    </row>
    <row r="29" spans="1:10" x14ac:dyDescent="0.4">
      <c r="B29" s="50"/>
      <c r="C29" s="50"/>
      <c r="D29" s="149"/>
      <c r="E29" s="149"/>
      <c r="F29" s="149"/>
      <c r="G29" s="149"/>
      <c r="H29" s="173"/>
      <c r="I29" s="173"/>
      <c r="J29" s="50"/>
    </row>
    <row r="30" spans="1:10" s="174" customFormat="1" ht="29.1" customHeight="1" x14ac:dyDescent="0.4">
      <c r="A30" s="171"/>
      <c r="B30" s="269" t="s">
        <v>177</v>
      </c>
      <c r="C30" s="269"/>
      <c r="D30" s="269"/>
      <c r="E30" s="269"/>
      <c r="F30" s="269"/>
      <c r="G30" s="269"/>
      <c r="H30" s="269"/>
      <c r="I30" s="269"/>
      <c r="J30" s="269"/>
    </row>
    <row r="31" spans="1:10" s="174" customFormat="1" ht="20.100000000000001" customHeight="1" x14ac:dyDescent="0.4">
      <c r="A31" s="171"/>
      <c r="B31" s="269" t="s">
        <v>167</v>
      </c>
      <c r="C31" s="269"/>
      <c r="D31" s="269"/>
      <c r="E31" s="269"/>
      <c r="F31" s="269"/>
      <c r="G31" s="269"/>
      <c r="H31" s="269"/>
      <c r="I31" s="269"/>
      <c r="J31" s="175"/>
    </row>
  </sheetData>
  <mergeCells count="56">
    <mergeCell ref="D14:F14"/>
    <mergeCell ref="H14:I14"/>
    <mergeCell ref="B30:J30"/>
    <mergeCell ref="D25:F25"/>
    <mergeCell ref="H25:I25"/>
    <mergeCell ref="D21:F21"/>
    <mergeCell ref="H21:I21"/>
    <mergeCell ref="D22:F22"/>
    <mergeCell ref="H22:I22"/>
    <mergeCell ref="D18:F18"/>
    <mergeCell ref="H18:I18"/>
    <mergeCell ref="D19:F19"/>
    <mergeCell ref="H19:I19"/>
    <mergeCell ref="D20:F20"/>
    <mergeCell ref="H20:I20"/>
    <mergeCell ref="D15:F15"/>
    <mergeCell ref="D11:F11"/>
    <mergeCell ref="H11:I11"/>
    <mergeCell ref="D12:F12"/>
    <mergeCell ref="H12:I12"/>
    <mergeCell ref="D13:F13"/>
    <mergeCell ref="H13:I13"/>
    <mergeCell ref="D8:F8"/>
    <mergeCell ref="H8:I8"/>
    <mergeCell ref="D9:F9"/>
    <mergeCell ref="H9:I9"/>
    <mergeCell ref="D10:F10"/>
    <mergeCell ref="H10:I10"/>
    <mergeCell ref="B31:I31"/>
    <mergeCell ref="D23:F23"/>
    <mergeCell ref="H23:I23"/>
    <mergeCell ref="D24:F24"/>
    <mergeCell ref="H24:I24"/>
    <mergeCell ref="D26:F26"/>
    <mergeCell ref="H26:I26"/>
    <mergeCell ref="D27:F27"/>
    <mergeCell ref="H27:I27"/>
    <mergeCell ref="D28:F28"/>
    <mergeCell ref="H28:I28"/>
    <mergeCell ref="H15:I15"/>
    <mergeCell ref="D16:F16"/>
    <mergeCell ref="H16:I16"/>
    <mergeCell ref="D17:F17"/>
    <mergeCell ref="H17:I17"/>
    <mergeCell ref="D5:F5"/>
    <mergeCell ref="H5:I5"/>
    <mergeCell ref="D6:F6"/>
    <mergeCell ref="H6:I6"/>
    <mergeCell ref="D7:F7"/>
    <mergeCell ref="H7:I7"/>
    <mergeCell ref="D2:F2"/>
    <mergeCell ref="H2:I2"/>
    <mergeCell ref="D3:F3"/>
    <mergeCell ref="H3:I3"/>
    <mergeCell ref="D4:F4"/>
    <mergeCell ref="H4:I4"/>
  </mergeCells>
  <phoneticPr fontId="2"/>
  <pageMargins left="0.7" right="0.51041666666666663"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28A44-34A4-41F3-B47D-9A063294C47E}">
  <dimension ref="A1:K108"/>
  <sheetViews>
    <sheetView view="pageBreakPreview" zoomScaleNormal="100" zoomScaleSheetLayoutView="100" workbookViewId="0">
      <selection activeCell="B3" sqref="B3"/>
    </sheetView>
  </sheetViews>
  <sheetFormatPr defaultColWidth="9" defaultRowHeight="13.5" x14ac:dyDescent="0.4"/>
  <cols>
    <col min="1" max="1" width="1.75" style="1" customWidth="1"/>
    <col min="2" max="2" width="9" style="1"/>
    <col min="3" max="3" width="10" style="1" customWidth="1"/>
    <col min="4" max="4" width="9.5" style="1" customWidth="1"/>
    <col min="5" max="5" width="8.125" style="1" customWidth="1"/>
    <col min="6" max="6" width="3.625" style="1" customWidth="1"/>
    <col min="7" max="7" width="13.125" style="1" customWidth="1"/>
    <col min="8" max="8" width="9.75" style="1" customWidth="1"/>
    <col min="9" max="9" width="4.625" style="1" customWidth="1"/>
    <col min="10" max="10" width="13" style="1" customWidth="1"/>
    <col min="11" max="11" width="1.375" style="1" customWidth="1"/>
    <col min="12" max="16384" width="9" style="1"/>
  </cols>
  <sheetData>
    <row r="1" spans="2:11" x14ac:dyDescent="0.4">
      <c r="B1" s="1" t="s">
        <v>30</v>
      </c>
    </row>
    <row r="7" spans="2:11" s="31" customFormat="1" ht="24" x14ac:dyDescent="0.4">
      <c r="B7" s="282" t="s">
        <v>119</v>
      </c>
      <c r="C7" s="282"/>
      <c r="D7" s="282"/>
      <c r="E7" s="282"/>
      <c r="F7" s="282"/>
      <c r="G7" s="282"/>
      <c r="H7" s="282"/>
      <c r="I7" s="282"/>
      <c r="J7" s="282"/>
      <c r="K7" s="186"/>
    </row>
    <row r="8" spans="2:11" s="31" customFormat="1" ht="21" x14ac:dyDescent="0.4">
      <c r="B8" s="283" t="s">
        <v>120</v>
      </c>
      <c r="C8" s="283"/>
      <c r="D8" s="283"/>
      <c r="E8" s="283"/>
      <c r="F8" s="283"/>
      <c r="G8" s="283"/>
      <c r="H8" s="283"/>
      <c r="I8" s="283"/>
      <c r="J8" s="283"/>
      <c r="K8" s="187"/>
    </row>
    <row r="9" spans="2:11" s="31" customFormat="1" x14ac:dyDescent="0.4"/>
    <row r="13" spans="2:11" ht="27.75" customHeight="1" x14ac:dyDescent="0.4">
      <c r="C13" s="230" t="s">
        <v>31</v>
      </c>
      <c r="D13" s="258"/>
      <c r="E13" s="258"/>
      <c r="F13" s="521" t="s">
        <v>201</v>
      </c>
      <c r="G13" s="522"/>
      <c r="H13" s="286" t="s">
        <v>101</v>
      </c>
      <c r="I13" s="287"/>
    </row>
    <row r="14" spans="2:11" ht="27.75" customHeight="1" x14ac:dyDescent="0.4">
      <c r="C14" s="284"/>
      <c r="D14" s="285"/>
      <c r="E14" s="285"/>
      <c r="F14" s="288" t="s">
        <v>159</v>
      </c>
      <c r="G14" s="289"/>
      <c r="H14" s="289"/>
      <c r="I14" s="290"/>
    </row>
    <row r="15" spans="2:11" ht="25.5" customHeight="1" x14ac:dyDescent="0.4">
      <c r="C15" s="239" t="s">
        <v>32</v>
      </c>
      <c r="D15" s="291"/>
      <c r="E15" s="291"/>
      <c r="F15" s="288"/>
      <c r="G15" s="289"/>
      <c r="H15" s="289"/>
      <c r="I15" s="290"/>
    </row>
    <row r="16" spans="2:11" ht="25.5" customHeight="1" x14ac:dyDescent="0.4">
      <c r="C16" s="239" t="s">
        <v>33</v>
      </c>
      <c r="D16" s="291"/>
      <c r="E16" s="291"/>
      <c r="F16" s="288"/>
      <c r="G16" s="289"/>
      <c r="H16" s="289"/>
      <c r="I16" s="290"/>
    </row>
    <row r="17" spans="1:11" ht="25.5" customHeight="1" x14ac:dyDescent="0.4">
      <c r="C17" s="239" t="s">
        <v>34</v>
      </c>
      <c r="D17" s="291"/>
      <c r="E17" s="291"/>
      <c r="F17" s="288"/>
      <c r="G17" s="289"/>
      <c r="H17" s="289"/>
      <c r="I17" s="290"/>
    </row>
    <row r="18" spans="1:11" ht="25.5" customHeight="1" x14ac:dyDescent="0.4">
      <c r="C18" s="239" t="s">
        <v>35</v>
      </c>
      <c r="D18" s="291"/>
      <c r="E18" s="291"/>
      <c r="F18" s="288"/>
      <c r="G18" s="289"/>
      <c r="H18" s="289"/>
      <c r="I18" s="290"/>
    </row>
    <row r="19" spans="1:11" ht="25.5" customHeight="1" x14ac:dyDescent="0.4">
      <c r="C19" s="239" t="s">
        <v>36</v>
      </c>
      <c r="D19" s="291"/>
      <c r="E19" s="291"/>
      <c r="F19" s="288"/>
      <c r="G19" s="289"/>
      <c r="H19" s="289"/>
      <c r="I19" s="290"/>
    </row>
    <row r="20" spans="1:11" ht="25.5" customHeight="1" x14ac:dyDescent="0.4">
      <c r="C20" s="239" t="s">
        <v>37</v>
      </c>
      <c r="D20" s="291"/>
      <c r="E20" s="291"/>
      <c r="F20" s="288"/>
      <c r="G20" s="289"/>
      <c r="H20" s="289"/>
      <c r="I20" s="290"/>
    </row>
    <row r="21" spans="1:11" ht="25.5" customHeight="1" x14ac:dyDescent="0.4">
      <c r="C21" s="239" t="s">
        <v>38</v>
      </c>
      <c r="D21" s="291"/>
      <c r="E21" s="291"/>
      <c r="F21" s="288"/>
      <c r="G21" s="289"/>
      <c r="H21" s="289"/>
      <c r="I21" s="290"/>
    </row>
    <row r="22" spans="1:11" ht="25.5" customHeight="1" x14ac:dyDescent="0.4">
      <c r="C22" s="312" t="s">
        <v>39</v>
      </c>
      <c r="D22" s="313"/>
      <c r="E22" s="313"/>
      <c r="F22" s="314"/>
      <c r="G22" s="315"/>
      <c r="H22" s="315"/>
      <c r="I22" s="316"/>
    </row>
    <row r="29" spans="1:11" s="31" customFormat="1" ht="18.75" customHeight="1" x14ac:dyDescent="0.4">
      <c r="B29" s="31" t="s">
        <v>40</v>
      </c>
    </row>
    <row r="30" spans="1:11" ht="26.25" customHeight="1" x14ac:dyDescent="0.4">
      <c r="A30" s="308" t="s">
        <v>41</v>
      </c>
      <c r="B30" s="308"/>
      <c r="C30" s="308"/>
      <c r="D30" s="308"/>
      <c r="E30" s="308"/>
      <c r="F30" s="308"/>
      <c r="G30" s="308"/>
      <c r="H30" s="308"/>
      <c r="I30" s="308"/>
    </row>
    <row r="31" spans="1:11" ht="118.5" customHeight="1" x14ac:dyDescent="0.4">
      <c r="B31" s="236"/>
      <c r="C31" s="252"/>
      <c r="D31" s="252"/>
      <c r="E31" s="252"/>
      <c r="F31" s="252"/>
      <c r="G31" s="252"/>
      <c r="H31" s="252"/>
      <c r="I31" s="252"/>
      <c r="J31" s="237"/>
      <c r="K31" s="25"/>
    </row>
    <row r="32" spans="1:11" s="7" customFormat="1" ht="30" customHeight="1" x14ac:dyDescent="0.4">
      <c r="B32" s="307" t="s">
        <v>178</v>
      </c>
      <c r="C32" s="307"/>
      <c r="D32" s="307"/>
      <c r="E32" s="307"/>
      <c r="F32" s="307"/>
      <c r="G32" s="307"/>
      <c r="H32" s="307"/>
      <c r="I32" s="307"/>
      <c r="J32" s="307"/>
      <c r="K32" s="34"/>
    </row>
    <row r="34" spans="1:11" ht="19.5" customHeight="1" x14ac:dyDescent="0.4">
      <c r="A34" s="308" t="s">
        <v>102</v>
      </c>
      <c r="B34" s="308"/>
      <c r="C34" s="308"/>
      <c r="D34" s="308"/>
      <c r="E34" s="308"/>
      <c r="F34" s="308"/>
      <c r="G34" s="308"/>
      <c r="H34" s="308"/>
      <c r="I34" s="308"/>
    </row>
    <row r="35" spans="1:11" ht="15.75" customHeight="1" x14ac:dyDescent="0.4">
      <c r="B35" s="309"/>
      <c r="C35" s="309"/>
      <c r="D35" s="309"/>
      <c r="E35" s="270" t="s">
        <v>42</v>
      </c>
      <c r="F35" s="270" t="s">
        <v>43</v>
      </c>
      <c r="G35" s="270"/>
      <c r="H35" s="292" t="s">
        <v>44</v>
      </c>
      <c r="I35" s="292"/>
      <c r="J35" s="270"/>
      <c r="K35" s="184"/>
    </row>
    <row r="36" spans="1:11" ht="15.75" customHeight="1" x14ac:dyDescent="0.4">
      <c r="B36" s="309"/>
      <c r="C36" s="309"/>
      <c r="D36" s="309"/>
      <c r="E36" s="270"/>
      <c r="F36" s="270"/>
      <c r="G36" s="270"/>
      <c r="H36" s="310"/>
      <c r="I36" s="311"/>
      <c r="J36" s="523" t="s">
        <v>205</v>
      </c>
      <c r="K36" s="189"/>
    </row>
    <row r="37" spans="1:11" ht="14.25" customHeight="1" x14ac:dyDescent="0.4">
      <c r="B37" s="270" t="s">
        <v>103</v>
      </c>
      <c r="C37" s="270"/>
      <c r="D37" s="270"/>
      <c r="E37" s="322">
        <v>0.15</v>
      </c>
      <c r="F37" s="292"/>
      <c r="G37" s="292"/>
      <c r="H37" s="177"/>
      <c r="I37" s="111" t="s">
        <v>180</v>
      </c>
      <c r="J37" s="294" t="str">
        <f>IF(H37=0,"",(H37-H39)/H37)</f>
        <v/>
      </c>
      <c r="K37" s="190"/>
    </row>
    <row r="38" spans="1:11" ht="14.25" customHeight="1" x14ac:dyDescent="0.4">
      <c r="B38" s="270"/>
      <c r="C38" s="270"/>
      <c r="D38" s="270"/>
      <c r="E38" s="323"/>
      <c r="F38" s="297" t="s">
        <v>45</v>
      </c>
      <c r="G38" s="297"/>
      <c r="H38" s="110" t="s">
        <v>106</v>
      </c>
      <c r="I38" s="112"/>
      <c r="J38" s="295"/>
      <c r="K38" s="190"/>
    </row>
    <row r="39" spans="1:11" ht="14.25" customHeight="1" x14ac:dyDescent="0.4">
      <c r="B39" s="270"/>
      <c r="C39" s="270"/>
      <c r="D39" s="270"/>
      <c r="E39" s="324"/>
      <c r="F39" s="298"/>
      <c r="G39" s="298"/>
      <c r="H39" s="178"/>
      <c r="I39" s="113" t="s">
        <v>180</v>
      </c>
      <c r="J39" s="296"/>
      <c r="K39" s="190"/>
    </row>
    <row r="40" spans="1:11" ht="14.25" customHeight="1" x14ac:dyDescent="0.4">
      <c r="B40" s="270"/>
      <c r="C40" s="270"/>
      <c r="D40" s="270"/>
      <c r="E40" s="322">
        <v>0.15</v>
      </c>
      <c r="F40" s="292"/>
      <c r="G40" s="292"/>
      <c r="H40" s="177"/>
      <c r="I40" s="111" t="s">
        <v>180</v>
      </c>
      <c r="J40" s="294" t="str">
        <f>IF(H40=0,"",(H40-H42)/H40)</f>
        <v/>
      </c>
      <c r="K40" s="190"/>
    </row>
    <row r="41" spans="1:11" ht="14.25" customHeight="1" x14ac:dyDescent="0.4">
      <c r="B41" s="270"/>
      <c r="C41" s="270"/>
      <c r="D41" s="270"/>
      <c r="E41" s="323"/>
      <c r="F41" s="297" t="s">
        <v>45</v>
      </c>
      <c r="G41" s="297"/>
      <c r="H41" s="110" t="s">
        <v>106</v>
      </c>
      <c r="I41" s="112"/>
      <c r="J41" s="295"/>
      <c r="K41" s="190"/>
    </row>
    <row r="42" spans="1:11" ht="14.25" customHeight="1" x14ac:dyDescent="0.4">
      <c r="B42" s="270"/>
      <c r="C42" s="270"/>
      <c r="D42" s="270"/>
      <c r="E42" s="324"/>
      <c r="F42" s="298"/>
      <c r="G42" s="298"/>
      <c r="H42" s="178"/>
      <c r="I42" s="113" t="s">
        <v>180</v>
      </c>
      <c r="J42" s="296"/>
      <c r="K42" s="190"/>
    </row>
    <row r="43" spans="1:11" ht="14.25" customHeight="1" x14ac:dyDescent="0.4">
      <c r="B43" s="270"/>
      <c r="C43" s="270"/>
      <c r="D43" s="270"/>
      <c r="E43" s="322">
        <v>0.15</v>
      </c>
      <c r="F43" s="292"/>
      <c r="G43" s="292"/>
      <c r="H43" s="177"/>
      <c r="I43" s="111" t="s">
        <v>182</v>
      </c>
      <c r="J43" s="294" t="str">
        <f t="shared" ref="J43" si="0">IF(H43=0,"",(H43-H45)/H43)</f>
        <v/>
      </c>
      <c r="K43" s="190"/>
    </row>
    <row r="44" spans="1:11" ht="14.25" customHeight="1" x14ac:dyDescent="0.4">
      <c r="B44" s="270"/>
      <c r="C44" s="270"/>
      <c r="D44" s="270"/>
      <c r="E44" s="323"/>
      <c r="F44" s="297" t="s">
        <v>45</v>
      </c>
      <c r="G44" s="297"/>
      <c r="H44" s="110" t="s">
        <v>106</v>
      </c>
      <c r="I44" s="112"/>
      <c r="J44" s="295"/>
      <c r="K44" s="190"/>
    </row>
    <row r="45" spans="1:11" ht="14.25" customHeight="1" x14ac:dyDescent="0.4">
      <c r="B45" s="270"/>
      <c r="C45" s="270"/>
      <c r="D45" s="270"/>
      <c r="E45" s="324"/>
      <c r="F45" s="298"/>
      <c r="G45" s="298"/>
      <c r="H45" s="178"/>
      <c r="I45" s="113" t="s">
        <v>182</v>
      </c>
      <c r="J45" s="296"/>
      <c r="K45" s="190"/>
    </row>
    <row r="46" spans="1:11" ht="14.25" customHeight="1" x14ac:dyDescent="0.4">
      <c r="B46" s="270"/>
      <c r="C46" s="270"/>
      <c r="D46" s="270"/>
      <c r="E46" s="322">
        <v>0.15</v>
      </c>
      <c r="F46" s="292"/>
      <c r="G46" s="292"/>
      <c r="H46" s="177"/>
      <c r="I46" s="111" t="s">
        <v>182</v>
      </c>
      <c r="J46" s="294" t="str">
        <f t="shared" ref="J46" si="1">IF(H46=0,"",(H46-H48)/H46)</f>
        <v/>
      </c>
      <c r="K46" s="190"/>
    </row>
    <row r="47" spans="1:11" ht="14.25" customHeight="1" x14ac:dyDescent="0.4">
      <c r="B47" s="270"/>
      <c r="C47" s="270"/>
      <c r="D47" s="270"/>
      <c r="E47" s="323"/>
      <c r="F47" s="297" t="s">
        <v>45</v>
      </c>
      <c r="G47" s="297"/>
      <c r="H47" s="110" t="s">
        <v>106</v>
      </c>
      <c r="I47" s="112"/>
      <c r="J47" s="295"/>
      <c r="K47" s="190"/>
    </row>
    <row r="48" spans="1:11" ht="14.25" customHeight="1" x14ac:dyDescent="0.4">
      <c r="B48" s="270"/>
      <c r="C48" s="270"/>
      <c r="D48" s="270"/>
      <c r="E48" s="324"/>
      <c r="F48" s="298"/>
      <c r="G48" s="298"/>
      <c r="H48" s="178"/>
      <c r="I48" s="113" t="s">
        <v>182</v>
      </c>
      <c r="J48" s="296"/>
      <c r="K48" s="190"/>
    </row>
    <row r="49" spans="2:11" ht="14.25" customHeight="1" x14ac:dyDescent="0.4">
      <c r="B49" s="270"/>
      <c r="C49" s="270"/>
      <c r="D49" s="270"/>
      <c r="E49" s="322">
        <v>0.15</v>
      </c>
      <c r="F49" s="292"/>
      <c r="G49" s="292"/>
      <c r="H49" s="177"/>
      <c r="I49" s="111" t="s">
        <v>108</v>
      </c>
      <c r="J49" s="294" t="str">
        <f t="shared" ref="J49" si="2">IF(H49=0,"",(H49-H51)/H49)</f>
        <v/>
      </c>
      <c r="K49" s="190"/>
    </row>
    <row r="50" spans="2:11" ht="14.25" customHeight="1" x14ac:dyDescent="0.4">
      <c r="B50" s="270"/>
      <c r="C50" s="270"/>
      <c r="D50" s="270"/>
      <c r="E50" s="323"/>
      <c r="F50" s="297" t="s">
        <v>45</v>
      </c>
      <c r="G50" s="297"/>
      <c r="H50" s="110" t="s">
        <v>106</v>
      </c>
      <c r="I50" s="112"/>
      <c r="J50" s="295"/>
      <c r="K50" s="190"/>
    </row>
    <row r="51" spans="2:11" ht="14.25" customHeight="1" x14ac:dyDescent="0.4">
      <c r="B51" s="270"/>
      <c r="C51" s="270"/>
      <c r="D51" s="270"/>
      <c r="E51" s="324"/>
      <c r="F51" s="298"/>
      <c r="G51" s="298"/>
      <c r="H51" s="178"/>
      <c r="I51" s="113" t="s">
        <v>108</v>
      </c>
      <c r="J51" s="296"/>
      <c r="K51" s="190"/>
    </row>
    <row r="52" spans="2:11" ht="14.25" customHeight="1" x14ac:dyDescent="0.4">
      <c r="B52" s="270"/>
      <c r="C52" s="270"/>
      <c r="D52" s="270"/>
      <c r="E52" s="322">
        <v>0.15</v>
      </c>
      <c r="F52" s="292"/>
      <c r="G52" s="292"/>
      <c r="H52" s="177"/>
      <c r="I52" s="111" t="s">
        <v>108</v>
      </c>
      <c r="J52" s="294" t="str">
        <f t="shared" ref="J52" si="3">IF(H52=0,"",(H52-H54)/H52)</f>
        <v/>
      </c>
      <c r="K52" s="190"/>
    </row>
    <row r="53" spans="2:11" ht="14.25" customHeight="1" x14ac:dyDescent="0.4">
      <c r="B53" s="270"/>
      <c r="C53" s="270"/>
      <c r="D53" s="270"/>
      <c r="E53" s="323"/>
      <c r="F53" s="297" t="s">
        <v>45</v>
      </c>
      <c r="G53" s="297"/>
      <c r="H53" s="110" t="s">
        <v>106</v>
      </c>
      <c r="I53" s="112"/>
      <c r="J53" s="295"/>
      <c r="K53" s="190"/>
    </row>
    <row r="54" spans="2:11" ht="14.25" customHeight="1" x14ac:dyDescent="0.4">
      <c r="B54" s="270"/>
      <c r="C54" s="270"/>
      <c r="D54" s="270"/>
      <c r="E54" s="324"/>
      <c r="F54" s="298"/>
      <c r="G54" s="298"/>
      <c r="H54" s="178"/>
      <c r="I54" s="113" t="s">
        <v>108</v>
      </c>
      <c r="J54" s="296"/>
      <c r="K54" s="190"/>
    </row>
    <row r="55" spans="2:11" ht="14.25" customHeight="1" x14ac:dyDescent="0.4">
      <c r="B55" s="262" t="s">
        <v>46</v>
      </c>
      <c r="C55" s="326"/>
      <c r="D55" s="263"/>
      <c r="E55" s="322">
        <v>0.15</v>
      </c>
      <c r="F55" s="303"/>
      <c r="G55" s="304"/>
      <c r="H55" s="177"/>
      <c r="I55" s="111" t="s">
        <v>182</v>
      </c>
      <c r="J55" s="294" t="str">
        <f t="shared" ref="J55" si="4">IF(H55=0,"",(H55-H57)/H55)</f>
        <v/>
      </c>
      <c r="K55" s="190"/>
    </row>
    <row r="56" spans="2:11" ht="14.25" customHeight="1" x14ac:dyDescent="0.4">
      <c r="B56" s="327"/>
      <c r="C56" s="328"/>
      <c r="D56" s="329"/>
      <c r="E56" s="323"/>
      <c r="F56" s="297" t="s">
        <v>45</v>
      </c>
      <c r="G56" s="297"/>
      <c r="H56" s="110" t="s">
        <v>106</v>
      </c>
      <c r="I56" s="112"/>
      <c r="J56" s="295"/>
      <c r="K56" s="190"/>
    </row>
    <row r="57" spans="2:11" ht="14.25" customHeight="1" x14ac:dyDescent="0.4">
      <c r="B57" s="327"/>
      <c r="C57" s="328"/>
      <c r="D57" s="329"/>
      <c r="E57" s="324"/>
      <c r="F57" s="298"/>
      <c r="G57" s="298"/>
      <c r="H57" s="178"/>
      <c r="I57" s="113" t="s">
        <v>182</v>
      </c>
      <c r="J57" s="296"/>
      <c r="K57" s="190"/>
    </row>
    <row r="58" spans="2:11" ht="14.25" customHeight="1" x14ac:dyDescent="0.4">
      <c r="B58" s="327"/>
      <c r="C58" s="328"/>
      <c r="D58" s="329"/>
      <c r="E58" s="322">
        <v>0.15</v>
      </c>
      <c r="F58" s="303"/>
      <c r="G58" s="304"/>
      <c r="H58" s="177"/>
      <c r="I58" s="111" t="s">
        <v>182</v>
      </c>
      <c r="J58" s="294" t="str">
        <f t="shared" ref="J58" si="5">IF(H58=0,"",(H58-H60)/H58)</f>
        <v/>
      </c>
      <c r="K58" s="190"/>
    </row>
    <row r="59" spans="2:11" ht="14.25" customHeight="1" x14ac:dyDescent="0.4">
      <c r="B59" s="327"/>
      <c r="C59" s="328"/>
      <c r="D59" s="329"/>
      <c r="E59" s="323"/>
      <c r="F59" s="297" t="s">
        <v>45</v>
      </c>
      <c r="G59" s="297"/>
      <c r="H59" s="110" t="s">
        <v>106</v>
      </c>
      <c r="I59" s="112"/>
      <c r="J59" s="295"/>
      <c r="K59" s="190"/>
    </row>
    <row r="60" spans="2:11" ht="14.25" customHeight="1" x14ac:dyDescent="0.4">
      <c r="B60" s="327"/>
      <c r="C60" s="328"/>
      <c r="D60" s="329"/>
      <c r="E60" s="324"/>
      <c r="F60" s="298"/>
      <c r="G60" s="298"/>
      <c r="H60" s="178"/>
      <c r="I60" s="113" t="s">
        <v>182</v>
      </c>
      <c r="J60" s="296"/>
      <c r="K60" s="190"/>
    </row>
    <row r="61" spans="2:11" ht="14.25" customHeight="1" x14ac:dyDescent="0.4">
      <c r="B61" s="327"/>
      <c r="C61" s="328"/>
      <c r="D61" s="329"/>
      <c r="E61" s="322">
        <v>0.15</v>
      </c>
      <c r="F61" s="292"/>
      <c r="G61" s="292"/>
      <c r="H61" s="177"/>
      <c r="I61" s="111" t="s">
        <v>108</v>
      </c>
      <c r="J61" s="294" t="str">
        <f t="shared" ref="J61" si="6">IF(H61=0,"",(H61-H63)/H61)</f>
        <v/>
      </c>
      <c r="K61" s="190"/>
    </row>
    <row r="62" spans="2:11" ht="14.25" customHeight="1" x14ac:dyDescent="0.4">
      <c r="B62" s="327"/>
      <c r="C62" s="328"/>
      <c r="D62" s="329"/>
      <c r="E62" s="323"/>
      <c r="F62" s="297" t="s">
        <v>45</v>
      </c>
      <c r="G62" s="297"/>
      <c r="H62" s="110" t="s">
        <v>106</v>
      </c>
      <c r="I62" s="112"/>
      <c r="J62" s="295"/>
      <c r="K62" s="190"/>
    </row>
    <row r="63" spans="2:11" ht="14.25" customHeight="1" x14ac:dyDescent="0.4">
      <c r="B63" s="310"/>
      <c r="C63" s="330"/>
      <c r="D63" s="311"/>
      <c r="E63" s="324"/>
      <c r="F63" s="298"/>
      <c r="G63" s="298"/>
      <c r="H63" s="178"/>
      <c r="I63" s="113" t="s">
        <v>108</v>
      </c>
      <c r="J63" s="296"/>
      <c r="K63" s="190"/>
    </row>
    <row r="64" spans="2:11" ht="6.95" customHeight="1" x14ac:dyDescent="0.4">
      <c r="B64" s="25"/>
      <c r="C64" s="25"/>
      <c r="D64" s="25"/>
      <c r="E64" s="33"/>
      <c r="F64" s="25"/>
      <c r="G64" s="2"/>
      <c r="H64" s="2"/>
      <c r="I64" s="2"/>
    </row>
    <row r="65" spans="1:11" s="7" customFormat="1" ht="11.25" x14ac:dyDescent="0.4">
      <c r="B65" s="325" t="s">
        <v>47</v>
      </c>
      <c r="C65" s="325"/>
      <c r="D65" s="325"/>
      <c r="E65" s="325"/>
      <c r="F65" s="325"/>
      <c r="G65" s="325"/>
      <c r="H65" s="325"/>
      <c r="I65" s="325"/>
      <c r="J65" s="325"/>
      <c r="K65" s="183"/>
    </row>
    <row r="66" spans="1:11" s="7" customFormat="1" ht="40.5" customHeight="1" x14ac:dyDescent="0.4">
      <c r="B66" s="274" t="s">
        <v>202</v>
      </c>
      <c r="C66" s="274"/>
      <c r="D66" s="274"/>
      <c r="E66" s="274"/>
      <c r="F66" s="274"/>
      <c r="G66" s="274"/>
      <c r="H66" s="274"/>
      <c r="I66" s="274"/>
      <c r="J66" s="274"/>
      <c r="K66" s="182"/>
    </row>
    <row r="68" spans="1:11" x14ac:dyDescent="0.4">
      <c r="A68" s="1" t="s">
        <v>114</v>
      </c>
    </row>
    <row r="69" spans="1:11" ht="19.5" customHeight="1" x14ac:dyDescent="0.4">
      <c r="A69" s="308" t="s">
        <v>48</v>
      </c>
      <c r="B69" s="308"/>
      <c r="C69" s="308"/>
      <c r="D69" s="308"/>
      <c r="E69" s="308"/>
      <c r="F69" s="308"/>
      <c r="G69" s="308"/>
      <c r="H69" s="308"/>
      <c r="I69" s="308"/>
      <c r="J69" s="308"/>
      <c r="K69" s="32"/>
    </row>
    <row r="70" spans="1:11" ht="19.5" customHeight="1" x14ac:dyDescent="0.4">
      <c r="A70" s="32"/>
      <c r="B70" s="214" t="s">
        <v>49</v>
      </c>
      <c r="C70" s="214"/>
      <c r="D70" s="214" t="s">
        <v>50</v>
      </c>
      <c r="E70" s="214"/>
      <c r="F70" s="214"/>
      <c r="G70" s="214"/>
      <c r="H70" s="293" t="s">
        <v>51</v>
      </c>
      <c r="I70" s="293"/>
      <c r="J70" s="123" t="s">
        <v>42</v>
      </c>
      <c r="K70" s="25"/>
    </row>
    <row r="71" spans="1:11" ht="27.75" customHeight="1" x14ac:dyDescent="0.4">
      <c r="A71" s="32"/>
      <c r="B71" s="214"/>
      <c r="C71" s="214"/>
      <c r="D71" s="214" t="s">
        <v>117</v>
      </c>
      <c r="E71" s="214"/>
      <c r="F71" s="214" t="s">
        <v>118</v>
      </c>
      <c r="G71" s="214"/>
      <c r="H71" s="299" t="s">
        <v>52</v>
      </c>
      <c r="I71" s="299"/>
      <c r="J71" s="165" t="s">
        <v>53</v>
      </c>
      <c r="K71" s="191"/>
    </row>
    <row r="72" spans="1:11" ht="39.75" customHeight="1" x14ac:dyDescent="0.4">
      <c r="A72" s="32"/>
      <c r="B72" s="300" t="s">
        <v>183</v>
      </c>
      <c r="C72" s="300"/>
      <c r="D72" s="301"/>
      <c r="E72" s="302"/>
      <c r="F72" s="301"/>
      <c r="G72" s="302"/>
      <c r="H72" s="301">
        <f t="shared" ref="H72" si="7">D72-F72</f>
        <v>0</v>
      </c>
      <c r="I72" s="302"/>
      <c r="J72" s="180" t="str">
        <f>IFERROR(H72/D72," ")</f>
        <v xml:space="preserve"> </v>
      </c>
      <c r="K72" s="192"/>
    </row>
    <row r="73" spans="1:11" ht="39.75" customHeight="1" x14ac:dyDescent="0.4">
      <c r="A73" s="32"/>
      <c r="B73" s="320" t="s">
        <v>184</v>
      </c>
      <c r="C73" s="321"/>
      <c r="D73" s="348"/>
      <c r="E73" s="349"/>
      <c r="F73" s="348"/>
      <c r="G73" s="349"/>
      <c r="H73" s="346">
        <f t="shared" ref="H73:H77" si="8">D73-F73</f>
        <v>0</v>
      </c>
      <c r="I73" s="347"/>
      <c r="J73" s="180" t="str">
        <f>IFERROR(H73/D73," ")</f>
        <v xml:space="preserve"> </v>
      </c>
      <c r="K73" s="192"/>
    </row>
    <row r="74" spans="1:11" ht="39.75" customHeight="1" x14ac:dyDescent="0.4">
      <c r="A74" s="32"/>
      <c r="B74" s="319" t="s">
        <v>200</v>
      </c>
      <c r="C74" s="261"/>
      <c r="D74" s="301">
        <f>ROUND(D72+D73*0.938,0)</f>
        <v>0</v>
      </c>
      <c r="E74" s="302"/>
      <c r="F74" s="301">
        <f>ROUND(F72+F73*0.938,0)</f>
        <v>0</v>
      </c>
      <c r="G74" s="302"/>
      <c r="H74" s="335">
        <f t="shared" si="8"/>
        <v>0</v>
      </c>
      <c r="I74" s="336"/>
      <c r="J74" s="179" t="str">
        <f t="shared" ref="J74:J78" si="9">IFERROR(H74/D74," ")</f>
        <v xml:space="preserve"> </v>
      </c>
      <c r="K74" s="192"/>
    </row>
    <row r="75" spans="1:11" ht="39.75" customHeight="1" x14ac:dyDescent="0.4">
      <c r="A75" s="32"/>
      <c r="B75" s="270" t="s">
        <v>185</v>
      </c>
      <c r="C75" s="270"/>
      <c r="D75" s="305"/>
      <c r="E75" s="306"/>
      <c r="F75" s="305"/>
      <c r="G75" s="306"/>
      <c r="H75" s="317">
        <f t="shared" si="8"/>
        <v>0</v>
      </c>
      <c r="I75" s="318"/>
      <c r="J75" s="179" t="str">
        <f t="shared" si="9"/>
        <v xml:space="preserve"> </v>
      </c>
      <c r="K75" s="192"/>
    </row>
    <row r="76" spans="1:11" ht="39.75" customHeight="1" x14ac:dyDescent="0.4">
      <c r="A76" s="32"/>
      <c r="B76" s="270" t="s">
        <v>186</v>
      </c>
      <c r="C76" s="270"/>
      <c r="D76" s="331"/>
      <c r="E76" s="332"/>
      <c r="F76" s="331"/>
      <c r="G76" s="332"/>
      <c r="H76" s="333">
        <f t="shared" si="8"/>
        <v>0</v>
      </c>
      <c r="I76" s="334"/>
      <c r="J76" s="179" t="str">
        <f t="shared" si="9"/>
        <v xml:space="preserve"> </v>
      </c>
      <c r="K76" s="192"/>
    </row>
    <row r="77" spans="1:11" ht="39.75" customHeight="1" x14ac:dyDescent="0.4">
      <c r="A77" s="32"/>
      <c r="B77" s="270" t="s">
        <v>188</v>
      </c>
      <c r="C77" s="270"/>
      <c r="D77" s="301">
        <f>ROUND(D74+(D75*1.288+D76*1.571)/1000,0)</f>
        <v>0</v>
      </c>
      <c r="E77" s="302"/>
      <c r="F77" s="301">
        <f>ROUND(F74+(F75*1.288+F76*1.571)/1000,0)</f>
        <v>0</v>
      </c>
      <c r="G77" s="302"/>
      <c r="H77" s="335">
        <f t="shared" si="8"/>
        <v>0</v>
      </c>
      <c r="I77" s="336"/>
      <c r="J77" s="179" t="str">
        <f t="shared" si="9"/>
        <v xml:space="preserve"> </v>
      </c>
      <c r="K77" s="192"/>
    </row>
    <row r="78" spans="1:11" ht="39.75" customHeight="1" x14ac:dyDescent="0.4">
      <c r="A78" s="32"/>
      <c r="B78" s="350" t="s">
        <v>187</v>
      </c>
      <c r="C78" s="350"/>
      <c r="D78" s="335" t="str">
        <f>IFERROR(D77/$H$80," ")</f>
        <v xml:space="preserve"> </v>
      </c>
      <c r="E78" s="336"/>
      <c r="F78" s="335" t="str">
        <f>IFERROR(F77/$H$80," ")</f>
        <v xml:space="preserve"> </v>
      </c>
      <c r="G78" s="336"/>
      <c r="H78" s="335" t="str">
        <f>IFERROR(D78-F78," ")</f>
        <v xml:space="preserve"> </v>
      </c>
      <c r="I78" s="336"/>
      <c r="J78" s="176" t="str">
        <f t="shared" si="9"/>
        <v xml:space="preserve"> </v>
      </c>
      <c r="K78" s="192"/>
    </row>
    <row r="79" spans="1:11" ht="19.5" customHeight="1" x14ac:dyDescent="0.4">
      <c r="A79" s="32"/>
      <c r="B79" s="188"/>
      <c r="C79" s="188"/>
      <c r="D79" s="188"/>
      <c r="E79" s="188"/>
      <c r="F79" s="188"/>
      <c r="G79" s="188"/>
      <c r="H79" s="188"/>
      <c r="I79" s="188"/>
      <c r="J79" s="32"/>
      <c r="K79" s="32"/>
    </row>
    <row r="80" spans="1:11" ht="19.5" customHeight="1" x14ac:dyDescent="0.4">
      <c r="A80" s="32"/>
      <c r="B80" s="279" t="s">
        <v>142</v>
      </c>
      <c r="C80" s="280"/>
      <c r="D80" s="166">
        <f>'別紙２（第２の（１））'!$D$28+'別紙２（第２の（１））'!$D$60+'別紙２（第２の（１））'!$D$92</f>
        <v>0</v>
      </c>
      <c r="E80" s="167" t="s">
        <v>143</v>
      </c>
      <c r="F80" s="188"/>
      <c r="G80" s="168" t="s">
        <v>144</v>
      </c>
      <c r="H80" s="168">
        <f>D80*10</f>
        <v>0</v>
      </c>
      <c r="I80" s="188"/>
      <c r="J80" s="32"/>
      <c r="K80" s="32"/>
    </row>
    <row r="81" spans="1:11" ht="19.5" customHeight="1" x14ac:dyDescent="0.4">
      <c r="A81" s="32"/>
      <c r="B81" s="32"/>
      <c r="C81" s="32"/>
      <c r="D81" s="32"/>
      <c r="E81" s="32"/>
      <c r="F81" s="32"/>
      <c r="G81" s="32"/>
      <c r="H81" s="32"/>
      <c r="I81" s="32"/>
      <c r="J81" s="32"/>
      <c r="K81" s="32"/>
    </row>
    <row r="82" spans="1:11" ht="13.5" customHeight="1" x14ac:dyDescent="0.4">
      <c r="B82" s="274" t="s">
        <v>56</v>
      </c>
      <c r="C82" s="274"/>
      <c r="D82" s="274"/>
      <c r="E82" s="274"/>
      <c r="F82" s="274"/>
      <c r="G82" s="274"/>
      <c r="H82" s="274"/>
      <c r="I82" s="274"/>
      <c r="J82" s="274"/>
      <c r="K82" s="182"/>
    </row>
    <row r="83" spans="1:11" ht="35.25" customHeight="1" x14ac:dyDescent="0.4">
      <c r="B83" s="274" t="s">
        <v>116</v>
      </c>
      <c r="C83" s="274"/>
      <c r="D83" s="274"/>
      <c r="E83" s="274"/>
      <c r="F83" s="274"/>
      <c r="G83" s="274"/>
      <c r="H83" s="274"/>
      <c r="I83" s="274"/>
      <c r="J83" s="274"/>
      <c r="K83" s="182"/>
    </row>
    <row r="84" spans="1:11" ht="37.5" customHeight="1" x14ac:dyDescent="0.4">
      <c r="B84" s="215" t="s">
        <v>207</v>
      </c>
      <c r="C84" s="215"/>
      <c r="D84" s="215"/>
      <c r="E84" s="215"/>
      <c r="F84" s="215"/>
      <c r="G84" s="215"/>
      <c r="H84" s="215"/>
      <c r="I84" s="215"/>
      <c r="J84" s="215"/>
      <c r="K84" s="181"/>
    </row>
    <row r="86" spans="1:11" ht="24.75" customHeight="1" thickBot="1" x14ac:dyDescent="0.45">
      <c r="B86" s="1" t="s">
        <v>57</v>
      </c>
    </row>
    <row r="87" spans="1:11" ht="42" customHeight="1" x14ac:dyDescent="0.4">
      <c r="B87" s="211"/>
      <c r="C87" s="213"/>
      <c r="D87" s="213" t="s">
        <v>58</v>
      </c>
      <c r="E87" s="213"/>
      <c r="F87" s="213"/>
      <c r="G87" s="213"/>
      <c r="H87" s="213" t="s">
        <v>51</v>
      </c>
      <c r="I87" s="213"/>
      <c r="J87" s="103" t="s">
        <v>42</v>
      </c>
      <c r="K87" s="25"/>
    </row>
    <row r="88" spans="1:11" ht="41.25" customHeight="1" thickBot="1" x14ac:dyDescent="0.45">
      <c r="B88" s="234"/>
      <c r="C88" s="235"/>
      <c r="D88" s="235" t="s">
        <v>87</v>
      </c>
      <c r="E88" s="235"/>
      <c r="F88" s="235" t="s">
        <v>86</v>
      </c>
      <c r="G88" s="235"/>
      <c r="H88" s="235" t="s">
        <v>52</v>
      </c>
      <c r="I88" s="235"/>
      <c r="J88" s="37" t="s">
        <v>127</v>
      </c>
      <c r="K88" s="2"/>
    </row>
    <row r="89" spans="1:11" ht="30" customHeight="1" x14ac:dyDescent="0.4">
      <c r="B89" s="344" t="s">
        <v>126</v>
      </c>
      <c r="C89" s="345"/>
      <c r="D89" s="281" t="s">
        <v>168</v>
      </c>
      <c r="E89" s="281"/>
      <c r="F89" s="281" t="s">
        <v>168</v>
      </c>
      <c r="G89" s="281"/>
      <c r="H89" s="278"/>
      <c r="I89" s="278"/>
      <c r="J89" s="102"/>
      <c r="K89" s="2"/>
    </row>
    <row r="90" spans="1:11" ht="28.5" customHeight="1" x14ac:dyDescent="0.4">
      <c r="B90" s="212" t="s">
        <v>121</v>
      </c>
      <c r="C90" s="214"/>
      <c r="D90" s="524" t="s">
        <v>180</v>
      </c>
      <c r="E90" s="524"/>
      <c r="F90" s="524" t="s">
        <v>179</v>
      </c>
      <c r="G90" s="524"/>
      <c r="H90" s="525" t="s">
        <v>179</v>
      </c>
      <c r="I90" s="526"/>
      <c r="J90" s="527" t="s">
        <v>206</v>
      </c>
      <c r="K90" s="193"/>
    </row>
    <row r="91" spans="1:11" ht="28.5" customHeight="1" x14ac:dyDescent="0.4">
      <c r="B91" s="212"/>
      <c r="C91" s="214"/>
      <c r="D91" s="528" t="s">
        <v>182</v>
      </c>
      <c r="E91" s="528"/>
      <c r="F91" s="528" t="s">
        <v>181</v>
      </c>
      <c r="G91" s="528"/>
      <c r="H91" s="528" t="s">
        <v>181</v>
      </c>
      <c r="I91" s="528"/>
      <c r="J91" s="527" t="s">
        <v>206</v>
      </c>
      <c r="K91" s="193"/>
    </row>
    <row r="92" spans="1:11" ht="28.5" customHeight="1" x14ac:dyDescent="0.4">
      <c r="B92" s="212"/>
      <c r="C92" s="214"/>
      <c r="D92" s="338" t="s">
        <v>108</v>
      </c>
      <c r="E92" s="338"/>
      <c r="F92" s="338" t="s">
        <v>22</v>
      </c>
      <c r="G92" s="338"/>
      <c r="H92" s="338" t="s">
        <v>22</v>
      </c>
      <c r="I92" s="338"/>
      <c r="J92" s="527" t="s">
        <v>206</v>
      </c>
      <c r="K92" s="193"/>
    </row>
    <row r="93" spans="1:11" ht="41.25" customHeight="1" thickBot="1" x14ac:dyDescent="0.45">
      <c r="B93" s="275" t="s">
        <v>54</v>
      </c>
      <c r="C93" s="276"/>
      <c r="D93" s="529" t="s">
        <v>180</v>
      </c>
      <c r="E93" s="529"/>
      <c r="F93" s="529" t="s">
        <v>179</v>
      </c>
      <c r="G93" s="529"/>
      <c r="H93" s="529" t="s">
        <v>179</v>
      </c>
      <c r="I93" s="529"/>
      <c r="J93" s="530" t="s">
        <v>206</v>
      </c>
      <c r="K93" s="194"/>
    </row>
    <row r="94" spans="1:11" ht="13.5" customHeight="1" x14ac:dyDescent="0.4">
      <c r="B94" s="38"/>
      <c r="C94" s="38"/>
      <c r="D94" s="39"/>
      <c r="E94" s="39"/>
      <c r="F94" s="39"/>
      <c r="G94" s="39"/>
      <c r="H94" s="39"/>
      <c r="I94" s="39"/>
      <c r="J94" s="40"/>
      <c r="K94" s="195"/>
    </row>
    <row r="95" spans="1:11" s="17" customFormat="1" ht="26.25" customHeight="1" x14ac:dyDescent="0.4">
      <c r="B95" s="274" t="s">
        <v>62</v>
      </c>
      <c r="C95" s="274"/>
      <c r="D95" s="274"/>
      <c r="E95" s="274"/>
      <c r="F95" s="274"/>
      <c r="G95" s="274"/>
      <c r="H95" s="274"/>
      <c r="I95" s="274"/>
      <c r="J95" s="274"/>
      <c r="K95" s="182"/>
    </row>
    <row r="96" spans="1:11" s="17" customFormat="1" ht="45.95" customHeight="1" x14ac:dyDescent="0.4">
      <c r="B96" s="274" t="s">
        <v>130</v>
      </c>
      <c r="C96" s="274"/>
      <c r="D96" s="274"/>
      <c r="E96" s="274"/>
      <c r="F96" s="274"/>
      <c r="G96" s="274"/>
      <c r="H96" s="274"/>
      <c r="I96" s="274"/>
      <c r="J96" s="274"/>
      <c r="K96" s="182"/>
    </row>
    <row r="97" spans="2:11" s="17" customFormat="1" ht="17.25" customHeight="1" x14ac:dyDescent="0.4">
      <c r="B97" s="274" t="s">
        <v>63</v>
      </c>
      <c r="C97" s="274"/>
      <c r="D97" s="274"/>
      <c r="E97" s="274"/>
      <c r="F97" s="274"/>
      <c r="G97" s="274"/>
      <c r="H97" s="274"/>
      <c r="I97" s="274"/>
      <c r="J97" s="274"/>
      <c r="K97" s="182"/>
    </row>
    <row r="98" spans="2:11" s="17" customFormat="1" ht="26.25" customHeight="1" x14ac:dyDescent="0.4">
      <c r="B98" s="273" t="s">
        <v>155</v>
      </c>
      <c r="C98" s="273"/>
      <c r="D98" s="273"/>
      <c r="E98" s="273"/>
      <c r="F98" s="273"/>
      <c r="G98" s="273"/>
      <c r="H98" s="273"/>
      <c r="I98" s="273"/>
      <c r="J98" s="273"/>
      <c r="K98" s="185"/>
    </row>
    <row r="99" spans="2:11" s="17" customFormat="1" ht="43.5" customHeight="1" x14ac:dyDescent="0.4">
      <c r="B99" s="215" t="s">
        <v>208</v>
      </c>
      <c r="C99" s="215"/>
      <c r="D99" s="215"/>
      <c r="E99" s="215"/>
      <c r="F99" s="215"/>
      <c r="G99" s="215"/>
      <c r="H99" s="215"/>
      <c r="I99" s="215"/>
      <c r="J99" s="215"/>
      <c r="K99" s="181"/>
    </row>
    <row r="100" spans="2:11" ht="10.5" customHeight="1" x14ac:dyDescent="0.4">
      <c r="B100" s="18"/>
      <c r="C100" s="18"/>
      <c r="D100" s="18"/>
      <c r="E100" s="18"/>
      <c r="F100" s="18"/>
      <c r="G100" s="18"/>
      <c r="H100" s="18"/>
      <c r="I100" s="18"/>
      <c r="J100" s="18"/>
      <c r="K100" s="18"/>
    </row>
    <row r="101" spans="2:11" ht="25.5" customHeight="1" x14ac:dyDescent="0.4">
      <c r="B101" s="18" t="s">
        <v>64</v>
      </c>
      <c r="C101" s="18"/>
      <c r="D101" s="18"/>
      <c r="E101" s="18"/>
      <c r="F101" s="18"/>
      <c r="G101" s="18"/>
      <c r="H101" s="18"/>
      <c r="I101" s="18"/>
      <c r="J101" s="18"/>
      <c r="K101" s="18"/>
    </row>
    <row r="102" spans="2:11" ht="61.5" customHeight="1" x14ac:dyDescent="0.4">
      <c r="B102" s="270" t="s">
        <v>49</v>
      </c>
      <c r="C102" s="270"/>
      <c r="D102" s="270" t="s">
        <v>88</v>
      </c>
      <c r="E102" s="270"/>
      <c r="F102" s="270" t="s">
        <v>131</v>
      </c>
      <c r="G102" s="270"/>
      <c r="H102" s="270" t="s">
        <v>161</v>
      </c>
      <c r="I102" s="270"/>
      <c r="J102" s="270"/>
      <c r="K102" s="184"/>
    </row>
    <row r="103" spans="2:11" ht="42" customHeight="1" x14ac:dyDescent="0.4">
      <c r="B103" s="270" t="s">
        <v>153</v>
      </c>
      <c r="C103" s="270"/>
      <c r="D103" s="271" t="s">
        <v>180</v>
      </c>
      <c r="E103" s="272"/>
      <c r="F103" s="271" t="s">
        <v>180</v>
      </c>
      <c r="G103" s="272"/>
      <c r="H103" s="531" t="s">
        <v>206</v>
      </c>
      <c r="I103" s="531"/>
      <c r="J103" s="531"/>
      <c r="K103" s="192"/>
    </row>
    <row r="104" spans="2:11" ht="42" customHeight="1" x14ac:dyDescent="0.4">
      <c r="B104" s="270" t="s">
        <v>175</v>
      </c>
      <c r="C104" s="270"/>
      <c r="D104" s="271" t="s">
        <v>180</v>
      </c>
      <c r="E104" s="272"/>
      <c r="F104" s="271" t="s">
        <v>180</v>
      </c>
      <c r="G104" s="272"/>
      <c r="H104" s="531" t="s">
        <v>206</v>
      </c>
      <c r="I104" s="531"/>
      <c r="J104" s="531"/>
      <c r="K104" s="192"/>
    </row>
    <row r="105" spans="2:11" ht="42" customHeight="1" x14ac:dyDescent="0.4">
      <c r="B105" s="270" t="s">
        <v>19</v>
      </c>
      <c r="C105" s="270"/>
      <c r="D105" s="342" t="s">
        <v>182</v>
      </c>
      <c r="E105" s="343"/>
      <c r="F105" s="339" t="s">
        <v>182</v>
      </c>
      <c r="G105" s="339"/>
      <c r="H105" s="531" t="s">
        <v>206</v>
      </c>
      <c r="I105" s="531"/>
      <c r="J105" s="531"/>
      <c r="K105" s="192"/>
    </row>
    <row r="106" spans="2:11" ht="42" customHeight="1" x14ac:dyDescent="0.4">
      <c r="B106" s="270" t="s">
        <v>20</v>
      </c>
      <c r="C106" s="270"/>
      <c r="D106" s="340" t="s">
        <v>157</v>
      </c>
      <c r="E106" s="341"/>
      <c r="F106" s="338" t="s">
        <v>157</v>
      </c>
      <c r="G106" s="338"/>
      <c r="H106" s="531" t="s">
        <v>206</v>
      </c>
      <c r="I106" s="531"/>
      <c r="J106" s="531"/>
      <c r="K106" s="192"/>
    </row>
    <row r="107" spans="2:11" s="30" customFormat="1" ht="13.5" customHeight="1" x14ac:dyDescent="0.4">
      <c r="B107" s="337" t="s">
        <v>62</v>
      </c>
      <c r="C107" s="337"/>
      <c r="D107" s="337"/>
      <c r="E107" s="337"/>
      <c r="F107" s="337"/>
      <c r="G107" s="337"/>
      <c r="H107" s="337"/>
      <c r="I107" s="337"/>
      <c r="J107" s="337"/>
      <c r="K107" s="182"/>
    </row>
    <row r="108" spans="2:11" s="30" customFormat="1" ht="39" customHeight="1" x14ac:dyDescent="0.4">
      <c r="B108" s="274" t="s">
        <v>158</v>
      </c>
      <c r="C108" s="274"/>
      <c r="D108" s="274"/>
      <c r="E108" s="274"/>
      <c r="F108" s="274"/>
      <c r="G108" s="274"/>
      <c r="H108" s="274"/>
      <c r="I108" s="274"/>
      <c r="J108" s="274"/>
      <c r="K108" s="182"/>
    </row>
  </sheetData>
  <mergeCells count="170">
    <mergeCell ref="H74:I74"/>
    <mergeCell ref="H73:I73"/>
    <mergeCell ref="F74:G74"/>
    <mergeCell ref="F73:G73"/>
    <mergeCell ref="D74:E74"/>
    <mergeCell ref="D73:E73"/>
    <mergeCell ref="F93:G93"/>
    <mergeCell ref="D93:E93"/>
    <mergeCell ref="F92:G92"/>
    <mergeCell ref="D92:E92"/>
    <mergeCell ref="F91:G91"/>
    <mergeCell ref="D91:E91"/>
    <mergeCell ref="B84:J84"/>
    <mergeCell ref="D88:E88"/>
    <mergeCell ref="D87:G87"/>
    <mergeCell ref="F88:G88"/>
    <mergeCell ref="H87:I87"/>
    <mergeCell ref="H88:I88"/>
    <mergeCell ref="B87:C88"/>
    <mergeCell ref="H90:I90"/>
    <mergeCell ref="B78:C78"/>
    <mergeCell ref="D78:E78"/>
    <mergeCell ref="F78:G78"/>
    <mergeCell ref="H78:I78"/>
    <mergeCell ref="B76:C76"/>
    <mergeCell ref="D76:E76"/>
    <mergeCell ref="F76:G76"/>
    <mergeCell ref="H76:I76"/>
    <mergeCell ref="B77:C77"/>
    <mergeCell ref="D77:E77"/>
    <mergeCell ref="F77:G77"/>
    <mergeCell ref="H77:I77"/>
    <mergeCell ref="B108:J108"/>
    <mergeCell ref="B107:J107"/>
    <mergeCell ref="F106:G106"/>
    <mergeCell ref="F105:G105"/>
    <mergeCell ref="D106:E106"/>
    <mergeCell ref="D105:E105"/>
    <mergeCell ref="B106:C106"/>
    <mergeCell ref="B105:C105"/>
    <mergeCell ref="H106:J106"/>
    <mergeCell ref="H105:J105"/>
    <mergeCell ref="D103:E103"/>
    <mergeCell ref="F103:G103"/>
    <mergeCell ref="H103:J103"/>
    <mergeCell ref="B95:J95"/>
    <mergeCell ref="D90:E90"/>
    <mergeCell ref="B89:C89"/>
    <mergeCell ref="F75:G75"/>
    <mergeCell ref="H75:I75"/>
    <mergeCell ref="B74:C74"/>
    <mergeCell ref="B73:C73"/>
    <mergeCell ref="E37:E39"/>
    <mergeCell ref="E40:E42"/>
    <mergeCell ref="E43:E45"/>
    <mergeCell ref="E46:E48"/>
    <mergeCell ref="E49:E51"/>
    <mergeCell ref="E52:E54"/>
    <mergeCell ref="E55:E57"/>
    <mergeCell ref="E58:E60"/>
    <mergeCell ref="E61:E63"/>
    <mergeCell ref="A69:J69"/>
    <mergeCell ref="B70:C71"/>
    <mergeCell ref="D70:G70"/>
    <mergeCell ref="J61:J63"/>
    <mergeCell ref="F62:G62"/>
    <mergeCell ref="F63:G63"/>
    <mergeCell ref="B65:J65"/>
    <mergeCell ref="B66:J66"/>
    <mergeCell ref="B55:D63"/>
    <mergeCell ref="F55:G55"/>
    <mergeCell ref="J55:J57"/>
    <mergeCell ref="B75:C75"/>
    <mergeCell ref="D75:E75"/>
    <mergeCell ref="F44:G44"/>
    <mergeCell ref="F45:G45"/>
    <mergeCell ref="F46:G46"/>
    <mergeCell ref="J46:J48"/>
    <mergeCell ref="C15:E15"/>
    <mergeCell ref="F15:I15"/>
    <mergeCell ref="C16:E16"/>
    <mergeCell ref="F16:I16"/>
    <mergeCell ref="C17:E17"/>
    <mergeCell ref="F17:I17"/>
    <mergeCell ref="B32:J32"/>
    <mergeCell ref="A34:I34"/>
    <mergeCell ref="B35:D36"/>
    <mergeCell ref="E35:E36"/>
    <mergeCell ref="F35:G36"/>
    <mergeCell ref="H35:J35"/>
    <mergeCell ref="H36:I36"/>
    <mergeCell ref="C21:E21"/>
    <mergeCell ref="F21:I21"/>
    <mergeCell ref="C22:E22"/>
    <mergeCell ref="F22:I22"/>
    <mergeCell ref="A30:I30"/>
    <mergeCell ref="B72:C72"/>
    <mergeCell ref="D72:E72"/>
    <mergeCell ref="F72:G72"/>
    <mergeCell ref="H72:I72"/>
    <mergeCell ref="F56:G56"/>
    <mergeCell ref="F57:G57"/>
    <mergeCell ref="F58:G58"/>
    <mergeCell ref="F59:G59"/>
    <mergeCell ref="F60:G60"/>
    <mergeCell ref="J37:J39"/>
    <mergeCell ref="J40:J42"/>
    <mergeCell ref="J49:J51"/>
    <mergeCell ref="J52:J54"/>
    <mergeCell ref="F53:G53"/>
    <mergeCell ref="F54:G54"/>
    <mergeCell ref="F43:G43"/>
    <mergeCell ref="J43:J45"/>
    <mergeCell ref="D71:E71"/>
    <mergeCell ref="F71:G71"/>
    <mergeCell ref="H71:I71"/>
    <mergeCell ref="F61:G61"/>
    <mergeCell ref="B37:D54"/>
    <mergeCell ref="F38:G38"/>
    <mergeCell ref="F39:G39"/>
    <mergeCell ref="F40:G40"/>
    <mergeCell ref="F41:G41"/>
    <mergeCell ref="F42:G42"/>
    <mergeCell ref="F49:G49"/>
    <mergeCell ref="F50:G50"/>
    <mergeCell ref="F51:G51"/>
    <mergeCell ref="F47:G47"/>
    <mergeCell ref="F48:G48"/>
    <mergeCell ref="H89:I89"/>
    <mergeCell ref="F90:G90"/>
    <mergeCell ref="B80:C80"/>
    <mergeCell ref="F89:G89"/>
    <mergeCell ref="D89:E89"/>
    <mergeCell ref="B82:J82"/>
    <mergeCell ref="B83:J83"/>
    <mergeCell ref="B7:J7"/>
    <mergeCell ref="B8:J8"/>
    <mergeCell ref="C13:E14"/>
    <mergeCell ref="F13:G13"/>
    <mergeCell ref="H13:I13"/>
    <mergeCell ref="F14:I14"/>
    <mergeCell ref="C18:E18"/>
    <mergeCell ref="F18:I18"/>
    <mergeCell ref="C19:E19"/>
    <mergeCell ref="F19:I19"/>
    <mergeCell ref="C20:E20"/>
    <mergeCell ref="F20:I20"/>
    <mergeCell ref="F52:G52"/>
    <mergeCell ref="F37:G37"/>
    <mergeCell ref="H70:I70"/>
    <mergeCell ref="B31:J31"/>
    <mergeCell ref="J58:J60"/>
    <mergeCell ref="B104:C104"/>
    <mergeCell ref="F104:G104"/>
    <mergeCell ref="D104:E104"/>
    <mergeCell ref="B99:J99"/>
    <mergeCell ref="B98:J98"/>
    <mergeCell ref="B97:J97"/>
    <mergeCell ref="B96:J96"/>
    <mergeCell ref="B90:C92"/>
    <mergeCell ref="B93:C93"/>
    <mergeCell ref="H93:I93"/>
    <mergeCell ref="H92:I92"/>
    <mergeCell ref="H91:I91"/>
    <mergeCell ref="H104:J104"/>
    <mergeCell ref="H102:J102"/>
    <mergeCell ref="F102:G102"/>
    <mergeCell ref="D102:E102"/>
    <mergeCell ref="B102:C102"/>
    <mergeCell ref="B103:C103"/>
  </mergeCells>
  <phoneticPr fontId="2"/>
  <pageMargins left="0.7" right="0.51041666666666663" top="0.75" bottom="0.75" header="0.3" footer="0.3"/>
  <pageSetup paperSize="9" scale="98" orientation="portrait" r:id="rId1"/>
  <rowBreaks count="3" manualBreakCount="3">
    <brk id="27" max="16383" man="1"/>
    <brk id="67" max="21" man="1"/>
    <brk id="85"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EBA6D-DF30-4931-B993-19C02BC32656}">
  <sheetPr>
    <tabColor theme="4" tint="0.59999389629810485"/>
  </sheetPr>
  <dimension ref="A1:J108"/>
  <sheetViews>
    <sheetView topLeftCell="A83" zoomScaleNormal="100" zoomScaleSheetLayoutView="100" workbookViewId="0">
      <selection activeCell="K93" sqref="K93"/>
    </sheetView>
  </sheetViews>
  <sheetFormatPr defaultColWidth="9" defaultRowHeight="13.5" x14ac:dyDescent="0.4"/>
  <cols>
    <col min="1" max="1" width="1.75" style="1" customWidth="1"/>
    <col min="2" max="2" width="9" style="1"/>
    <col min="3" max="3" width="10" style="1" customWidth="1"/>
    <col min="4" max="4" width="9.5" style="1" customWidth="1"/>
    <col min="5" max="5" width="8.125" style="1" customWidth="1"/>
    <col min="6" max="6" width="3.625" style="1" customWidth="1"/>
    <col min="7" max="7" width="13.125" style="1" customWidth="1"/>
    <col min="8" max="8" width="9.75" style="1" customWidth="1"/>
    <col min="9" max="9" width="4.625" style="1" customWidth="1"/>
    <col min="10" max="10" width="13" style="1" customWidth="1"/>
    <col min="11" max="16384" width="9" style="1"/>
  </cols>
  <sheetData>
    <row r="1" spans="2:10" x14ac:dyDescent="0.4">
      <c r="B1" s="1" t="s">
        <v>30</v>
      </c>
    </row>
    <row r="7" spans="2:10" s="31" customFormat="1" ht="24" x14ac:dyDescent="0.4">
      <c r="B7" s="282" t="s">
        <v>119</v>
      </c>
      <c r="C7" s="282"/>
      <c r="D7" s="282"/>
      <c r="E7" s="282"/>
      <c r="F7" s="282"/>
      <c r="G7" s="282"/>
      <c r="H7" s="282"/>
      <c r="I7" s="282"/>
      <c r="J7" s="282"/>
    </row>
    <row r="8" spans="2:10" s="31" customFormat="1" ht="21" x14ac:dyDescent="0.4">
      <c r="B8" s="283" t="s">
        <v>120</v>
      </c>
      <c r="C8" s="283"/>
      <c r="D8" s="283"/>
      <c r="E8" s="283"/>
      <c r="F8" s="283"/>
      <c r="G8" s="283"/>
      <c r="H8" s="283"/>
      <c r="I8" s="283"/>
      <c r="J8" s="283"/>
    </row>
    <row r="9" spans="2:10" s="31" customFormat="1" x14ac:dyDescent="0.4"/>
    <row r="13" spans="2:10" ht="27.75" customHeight="1" x14ac:dyDescent="0.4">
      <c r="C13" s="230" t="s">
        <v>31</v>
      </c>
      <c r="D13" s="258"/>
      <c r="E13" s="258"/>
      <c r="F13" s="351"/>
      <c r="G13" s="352"/>
      <c r="H13" s="286" t="s">
        <v>101</v>
      </c>
      <c r="I13" s="287"/>
    </row>
    <row r="14" spans="2:10" ht="27.75" customHeight="1" x14ac:dyDescent="0.4">
      <c r="C14" s="284"/>
      <c r="D14" s="285"/>
      <c r="E14" s="285"/>
      <c r="F14" s="288" t="s">
        <v>159</v>
      </c>
      <c r="G14" s="289"/>
      <c r="H14" s="289"/>
      <c r="I14" s="290"/>
    </row>
    <row r="15" spans="2:10" ht="25.5" customHeight="1" x14ac:dyDescent="0.4">
      <c r="C15" s="239" t="s">
        <v>32</v>
      </c>
      <c r="D15" s="291"/>
      <c r="E15" s="291"/>
      <c r="F15" s="288"/>
      <c r="G15" s="289"/>
      <c r="H15" s="289"/>
      <c r="I15" s="290"/>
    </row>
    <row r="16" spans="2:10" ht="25.5" customHeight="1" x14ac:dyDescent="0.4">
      <c r="C16" s="239" t="s">
        <v>33</v>
      </c>
      <c r="D16" s="291"/>
      <c r="E16" s="291"/>
      <c r="F16" s="288"/>
      <c r="G16" s="289"/>
      <c r="H16" s="289"/>
      <c r="I16" s="290"/>
    </row>
    <row r="17" spans="1:10" ht="25.5" customHeight="1" x14ac:dyDescent="0.4">
      <c r="C17" s="239" t="s">
        <v>34</v>
      </c>
      <c r="D17" s="291"/>
      <c r="E17" s="291"/>
      <c r="F17" s="288"/>
      <c r="G17" s="289"/>
      <c r="H17" s="289"/>
      <c r="I17" s="290"/>
    </row>
    <row r="18" spans="1:10" ht="25.5" customHeight="1" x14ac:dyDescent="0.4">
      <c r="C18" s="239" t="s">
        <v>35</v>
      </c>
      <c r="D18" s="291"/>
      <c r="E18" s="291"/>
      <c r="F18" s="288"/>
      <c r="G18" s="289"/>
      <c r="H18" s="289"/>
      <c r="I18" s="290"/>
    </row>
    <row r="19" spans="1:10" ht="25.5" customHeight="1" x14ac:dyDescent="0.4">
      <c r="C19" s="239" t="s">
        <v>36</v>
      </c>
      <c r="D19" s="291"/>
      <c r="E19" s="291"/>
      <c r="F19" s="288"/>
      <c r="G19" s="289"/>
      <c r="H19" s="289"/>
      <c r="I19" s="290"/>
    </row>
    <row r="20" spans="1:10" ht="25.5" customHeight="1" x14ac:dyDescent="0.4">
      <c r="C20" s="239" t="s">
        <v>37</v>
      </c>
      <c r="D20" s="291"/>
      <c r="E20" s="291"/>
      <c r="F20" s="288"/>
      <c r="G20" s="289"/>
      <c r="H20" s="289"/>
      <c r="I20" s="290"/>
    </row>
    <row r="21" spans="1:10" ht="25.5" customHeight="1" x14ac:dyDescent="0.4">
      <c r="C21" s="239" t="s">
        <v>38</v>
      </c>
      <c r="D21" s="291"/>
      <c r="E21" s="291"/>
      <c r="F21" s="288"/>
      <c r="G21" s="289"/>
      <c r="H21" s="289"/>
      <c r="I21" s="290"/>
    </row>
    <row r="22" spans="1:10" ht="25.5" customHeight="1" x14ac:dyDescent="0.4">
      <c r="C22" s="312" t="s">
        <v>39</v>
      </c>
      <c r="D22" s="313"/>
      <c r="E22" s="313"/>
      <c r="F22" s="314"/>
      <c r="G22" s="315"/>
      <c r="H22" s="315"/>
      <c r="I22" s="316"/>
    </row>
    <row r="29" spans="1:10" s="31" customFormat="1" ht="18.75" customHeight="1" x14ac:dyDescent="0.4">
      <c r="B29" s="31" t="s">
        <v>40</v>
      </c>
    </row>
    <row r="30" spans="1:10" ht="26.25" customHeight="1" x14ac:dyDescent="0.4">
      <c r="A30" s="308" t="s">
        <v>41</v>
      </c>
      <c r="B30" s="308"/>
      <c r="C30" s="308"/>
      <c r="D30" s="308"/>
      <c r="E30" s="308"/>
      <c r="F30" s="308"/>
      <c r="G30" s="308"/>
      <c r="H30" s="308"/>
      <c r="I30" s="308"/>
    </row>
    <row r="31" spans="1:10" ht="118.5" customHeight="1" x14ac:dyDescent="0.4">
      <c r="B31" s="236"/>
      <c r="C31" s="252"/>
      <c r="D31" s="252"/>
      <c r="E31" s="252"/>
      <c r="F31" s="252"/>
      <c r="G31" s="252"/>
      <c r="H31" s="252"/>
      <c r="I31" s="252"/>
      <c r="J31" s="237"/>
    </row>
    <row r="32" spans="1:10" s="7" customFormat="1" ht="30" customHeight="1" x14ac:dyDescent="0.4">
      <c r="B32" s="307" t="s">
        <v>160</v>
      </c>
      <c r="C32" s="307"/>
      <c r="D32" s="307"/>
      <c r="E32" s="307"/>
      <c r="F32" s="307"/>
      <c r="G32" s="307"/>
      <c r="H32" s="307"/>
      <c r="I32" s="307"/>
      <c r="J32" s="307"/>
    </row>
    <row r="34" spans="1:10" ht="19.5" customHeight="1" x14ac:dyDescent="0.4">
      <c r="A34" s="308" t="s">
        <v>102</v>
      </c>
      <c r="B34" s="308"/>
      <c r="C34" s="308"/>
      <c r="D34" s="308"/>
      <c r="E34" s="308"/>
      <c r="F34" s="308"/>
      <c r="G34" s="308"/>
      <c r="H34" s="308"/>
      <c r="I34" s="308"/>
    </row>
    <row r="35" spans="1:10" ht="15.75" customHeight="1" x14ac:dyDescent="0.4">
      <c r="B35" s="309"/>
      <c r="C35" s="309"/>
      <c r="D35" s="309"/>
      <c r="E35" s="270" t="s">
        <v>42</v>
      </c>
      <c r="F35" s="270" t="s">
        <v>43</v>
      </c>
      <c r="G35" s="270"/>
      <c r="H35" s="353" t="s">
        <v>44</v>
      </c>
      <c r="I35" s="353"/>
      <c r="J35" s="354"/>
    </row>
    <row r="36" spans="1:10" ht="15.75" customHeight="1" x14ac:dyDescent="0.4">
      <c r="B36" s="309"/>
      <c r="C36" s="309"/>
      <c r="D36" s="309"/>
      <c r="E36" s="270"/>
      <c r="F36" s="270"/>
      <c r="G36" s="270"/>
      <c r="H36" s="355"/>
      <c r="I36" s="356"/>
      <c r="J36" s="88" t="s">
        <v>104</v>
      </c>
    </row>
    <row r="37" spans="1:10" ht="14.25" customHeight="1" x14ac:dyDescent="0.4">
      <c r="B37" s="270" t="s">
        <v>103</v>
      </c>
      <c r="C37" s="270"/>
      <c r="D37" s="270"/>
      <c r="E37" s="360">
        <v>0.15</v>
      </c>
      <c r="F37" s="292" t="s">
        <v>110</v>
      </c>
      <c r="G37" s="292"/>
      <c r="H37" s="89"/>
      <c r="I37" s="90" t="s">
        <v>105</v>
      </c>
      <c r="J37" s="357"/>
    </row>
    <row r="38" spans="1:10" ht="14.25" customHeight="1" x14ac:dyDescent="0.4">
      <c r="B38" s="270"/>
      <c r="C38" s="270"/>
      <c r="D38" s="270"/>
      <c r="E38" s="360"/>
      <c r="F38" s="297" t="s">
        <v>45</v>
      </c>
      <c r="G38" s="297"/>
      <c r="H38" s="91" t="s">
        <v>106</v>
      </c>
      <c r="I38" s="92"/>
      <c r="J38" s="358"/>
    </row>
    <row r="39" spans="1:10" ht="14.25" customHeight="1" x14ac:dyDescent="0.4">
      <c r="B39" s="270"/>
      <c r="C39" s="270"/>
      <c r="D39" s="270"/>
      <c r="E39" s="360"/>
      <c r="F39" s="298" t="s">
        <v>111</v>
      </c>
      <c r="G39" s="298"/>
      <c r="H39" s="93"/>
      <c r="I39" s="94" t="s">
        <v>105</v>
      </c>
      <c r="J39" s="359"/>
    </row>
    <row r="40" spans="1:10" ht="14.25" customHeight="1" x14ac:dyDescent="0.4">
      <c r="B40" s="270"/>
      <c r="C40" s="270"/>
      <c r="D40" s="270"/>
      <c r="E40" s="360"/>
      <c r="F40" s="292" t="s">
        <v>112</v>
      </c>
      <c r="G40" s="292"/>
      <c r="H40" s="89"/>
      <c r="I40" s="90" t="s">
        <v>105</v>
      </c>
      <c r="J40" s="357"/>
    </row>
    <row r="41" spans="1:10" ht="14.25" customHeight="1" x14ac:dyDescent="0.4">
      <c r="B41" s="270"/>
      <c r="C41" s="270"/>
      <c r="D41" s="270"/>
      <c r="E41" s="360"/>
      <c r="F41" s="297" t="s">
        <v>45</v>
      </c>
      <c r="G41" s="297"/>
      <c r="H41" s="91" t="s">
        <v>106</v>
      </c>
      <c r="I41" s="92"/>
      <c r="J41" s="358"/>
    </row>
    <row r="42" spans="1:10" ht="14.25" customHeight="1" x14ac:dyDescent="0.4">
      <c r="B42" s="270"/>
      <c r="C42" s="270"/>
      <c r="D42" s="270"/>
      <c r="E42" s="360"/>
      <c r="F42" s="298" t="s">
        <v>113</v>
      </c>
      <c r="G42" s="298"/>
      <c r="H42" s="93"/>
      <c r="I42" s="94" t="s">
        <v>105</v>
      </c>
      <c r="J42" s="359"/>
    </row>
    <row r="43" spans="1:10" ht="14.25" customHeight="1" x14ac:dyDescent="0.4">
      <c r="B43" s="270"/>
      <c r="C43" s="270"/>
      <c r="D43" s="270"/>
      <c r="E43" s="360"/>
      <c r="F43" s="292"/>
      <c r="G43" s="292"/>
      <c r="H43" s="89"/>
      <c r="I43" s="90" t="s">
        <v>107</v>
      </c>
      <c r="J43" s="357"/>
    </row>
    <row r="44" spans="1:10" ht="14.25" customHeight="1" x14ac:dyDescent="0.4">
      <c r="B44" s="270"/>
      <c r="C44" s="270"/>
      <c r="D44" s="270"/>
      <c r="E44" s="360"/>
      <c r="F44" s="297" t="s">
        <v>45</v>
      </c>
      <c r="G44" s="297"/>
      <c r="H44" s="91" t="s">
        <v>106</v>
      </c>
      <c r="I44" s="92"/>
      <c r="J44" s="358"/>
    </row>
    <row r="45" spans="1:10" ht="14.25" customHeight="1" x14ac:dyDescent="0.4">
      <c r="B45" s="270"/>
      <c r="C45" s="270"/>
      <c r="D45" s="270"/>
      <c r="E45" s="360"/>
      <c r="F45" s="298"/>
      <c r="G45" s="298"/>
      <c r="H45" s="93"/>
      <c r="I45" s="94" t="s">
        <v>107</v>
      </c>
      <c r="J45" s="359"/>
    </row>
    <row r="46" spans="1:10" ht="14.25" customHeight="1" x14ac:dyDescent="0.4">
      <c r="B46" s="270"/>
      <c r="C46" s="270"/>
      <c r="D46" s="270"/>
      <c r="E46" s="360"/>
      <c r="F46" s="292"/>
      <c r="G46" s="292"/>
      <c r="H46" s="89"/>
      <c r="I46" s="90" t="s">
        <v>107</v>
      </c>
      <c r="J46" s="357"/>
    </row>
    <row r="47" spans="1:10" ht="14.25" customHeight="1" x14ac:dyDescent="0.4">
      <c r="B47" s="270"/>
      <c r="C47" s="270"/>
      <c r="D47" s="270"/>
      <c r="E47" s="360"/>
      <c r="F47" s="297" t="s">
        <v>45</v>
      </c>
      <c r="G47" s="297"/>
      <c r="H47" s="91" t="s">
        <v>106</v>
      </c>
      <c r="I47" s="92"/>
      <c r="J47" s="358"/>
    </row>
    <row r="48" spans="1:10" ht="14.25" customHeight="1" x14ac:dyDescent="0.4">
      <c r="B48" s="270"/>
      <c r="C48" s="270"/>
      <c r="D48" s="270"/>
      <c r="E48" s="360"/>
      <c r="F48" s="298"/>
      <c r="G48" s="298"/>
      <c r="H48" s="93"/>
      <c r="I48" s="94" t="s">
        <v>107</v>
      </c>
      <c r="J48" s="359"/>
    </row>
    <row r="49" spans="2:10" ht="14.25" customHeight="1" x14ac:dyDescent="0.4">
      <c r="B49" s="270"/>
      <c r="C49" s="270"/>
      <c r="D49" s="270"/>
      <c r="E49" s="360"/>
      <c r="F49" s="292"/>
      <c r="G49" s="292"/>
      <c r="H49" s="89"/>
      <c r="I49" s="90" t="s">
        <v>108</v>
      </c>
      <c r="J49" s="357"/>
    </row>
    <row r="50" spans="2:10" ht="14.25" customHeight="1" x14ac:dyDescent="0.4">
      <c r="B50" s="270"/>
      <c r="C50" s="270"/>
      <c r="D50" s="270"/>
      <c r="E50" s="360"/>
      <c r="F50" s="297" t="s">
        <v>45</v>
      </c>
      <c r="G50" s="297"/>
      <c r="H50" s="91" t="s">
        <v>106</v>
      </c>
      <c r="I50" s="92"/>
      <c r="J50" s="358"/>
    </row>
    <row r="51" spans="2:10" ht="14.25" customHeight="1" x14ac:dyDescent="0.4">
      <c r="B51" s="270"/>
      <c r="C51" s="270"/>
      <c r="D51" s="270"/>
      <c r="E51" s="360"/>
      <c r="F51" s="298"/>
      <c r="G51" s="298"/>
      <c r="H51" s="93"/>
      <c r="I51" s="94" t="s">
        <v>108</v>
      </c>
      <c r="J51" s="359"/>
    </row>
    <row r="52" spans="2:10" ht="14.25" customHeight="1" x14ac:dyDescent="0.4">
      <c r="B52" s="270"/>
      <c r="C52" s="270"/>
      <c r="D52" s="270"/>
      <c r="E52" s="360"/>
      <c r="F52" s="292"/>
      <c r="G52" s="292"/>
      <c r="H52" s="89"/>
      <c r="I52" s="90" t="s">
        <v>108</v>
      </c>
      <c r="J52" s="357"/>
    </row>
    <row r="53" spans="2:10" ht="14.25" customHeight="1" x14ac:dyDescent="0.4">
      <c r="B53" s="270"/>
      <c r="C53" s="270"/>
      <c r="D53" s="270"/>
      <c r="E53" s="360"/>
      <c r="F53" s="297" t="s">
        <v>45</v>
      </c>
      <c r="G53" s="297"/>
      <c r="H53" s="91" t="s">
        <v>106</v>
      </c>
      <c r="I53" s="95"/>
      <c r="J53" s="358"/>
    </row>
    <row r="54" spans="2:10" ht="14.25" customHeight="1" x14ac:dyDescent="0.4">
      <c r="B54" s="270"/>
      <c r="C54" s="270"/>
      <c r="D54" s="270"/>
      <c r="E54" s="360"/>
      <c r="F54" s="298"/>
      <c r="G54" s="298"/>
      <c r="H54" s="93"/>
      <c r="I54" s="96" t="s">
        <v>22</v>
      </c>
      <c r="J54" s="359"/>
    </row>
    <row r="55" spans="2:10" ht="14.25" customHeight="1" x14ac:dyDescent="0.4">
      <c r="B55" s="262" t="s">
        <v>46</v>
      </c>
      <c r="C55" s="326"/>
      <c r="D55" s="263"/>
      <c r="E55" s="322">
        <v>0.15</v>
      </c>
      <c r="F55" s="303"/>
      <c r="G55" s="304"/>
      <c r="H55" s="89"/>
      <c r="I55" s="90" t="s">
        <v>105</v>
      </c>
      <c r="J55" s="357"/>
    </row>
    <row r="56" spans="2:10" ht="14.25" customHeight="1" x14ac:dyDescent="0.4">
      <c r="B56" s="327"/>
      <c r="C56" s="328"/>
      <c r="D56" s="329"/>
      <c r="E56" s="323"/>
      <c r="F56" s="297" t="s">
        <v>45</v>
      </c>
      <c r="G56" s="297"/>
      <c r="H56" s="91" t="s">
        <v>106</v>
      </c>
      <c r="I56" s="92"/>
      <c r="J56" s="358"/>
    </row>
    <row r="57" spans="2:10" ht="14.25" customHeight="1" x14ac:dyDescent="0.4">
      <c r="B57" s="327"/>
      <c r="C57" s="328"/>
      <c r="D57" s="329"/>
      <c r="E57" s="323"/>
      <c r="F57" s="298"/>
      <c r="G57" s="298"/>
      <c r="H57" s="93"/>
      <c r="I57" s="94" t="s">
        <v>105</v>
      </c>
      <c r="J57" s="359"/>
    </row>
    <row r="58" spans="2:10" ht="14.25" customHeight="1" x14ac:dyDescent="0.4">
      <c r="B58" s="327"/>
      <c r="C58" s="328"/>
      <c r="D58" s="329"/>
      <c r="E58" s="323"/>
      <c r="F58" s="303"/>
      <c r="G58" s="304"/>
      <c r="H58" s="89"/>
      <c r="I58" s="90" t="s">
        <v>61</v>
      </c>
      <c r="J58" s="357"/>
    </row>
    <row r="59" spans="2:10" ht="14.25" customHeight="1" x14ac:dyDescent="0.4">
      <c r="B59" s="327"/>
      <c r="C59" s="328"/>
      <c r="D59" s="329"/>
      <c r="E59" s="323"/>
      <c r="F59" s="297" t="s">
        <v>45</v>
      </c>
      <c r="G59" s="297"/>
      <c r="H59" s="91" t="s">
        <v>106</v>
      </c>
      <c r="I59" s="92"/>
      <c r="J59" s="358"/>
    </row>
    <row r="60" spans="2:10" ht="14.25" customHeight="1" x14ac:dyDescent="0.4">
      <c r="B60" s="327"/>
      <c r="C60" s="328"/>
      <c r="D60" s="329"/>
      <c r="E60" s="323"/>
      <c r="F60" s="298"/>
      <c r="G60" s="298"/>
      <c r="H60" s="93"/>
      <c r="I60" s="94" t="s">
        <v>61</v>
      </c>
      <c r="J60" s="359"/>
    </row>
    <row r="61" spans="2:10" ht="14.25" customHeight="1" x14ac:dyDescent="0.4">
      <c r="B61" s="327"/>
      <c r="C61" s="328"/>
      <c r="D61" s="329"/>
      <c r="E61" s="323"/>
      <c r="F61" s="292"/>
      <c r="G61" s="292"/>
      <c r="H61" s="89"/>
      <c r="I61" s="90" t="s">
        <v>22</v>
      </c>
      <c r="J61" s="357"/>
    </row>
    <row r="62" spans="2:10" ht="14.25" customHeight="1" x14ac:dyDescent="0.4">
      <c r="B62" s="327"/>
      <c r="C62" s="328"/>
      <c r="D62" s="329"/>
      <c r="E62" s="323"/>
      <c r="F62" s="297" t="s">
        <v>45</v>
      </c>
      <c r="G62" s="297"/>
      <c r="H62" s="91" t="s">
        <v>106</v>
      </c>
      <c r="I62" s="92"/>
      <c r="J62" s="358"/>
    </row>
    <row r="63" spans="2:10" ht="14.25" customHeight="1" x14ac:dyDescent="0.4">
      <c r="B63" s="310"/>
      <c r="C63" s="330"/>
      <c r="D63" s="311"/>
      <c r="E63" s="324"/>
      <c r="F63" s="298"/>
      <c r="G63" s="298"/>
      <c r="H63" s="93"/>
      <c r="I63" s="94" t="s">
        <v>22</v>
      </c>
      <c r="J63" s="359"/>
    </row>
    <row r="64" spans="2:10" ht="6.95" customHeight="1" x14ac:dyDescent="0.4">
      <c r="B64" s="25"/>
      <c r="C64" s="25"/>
      <c r="D64" s="25"/>
      <c r="E64" s="33"/>
      <c r="F64" s="25"/>
      <c r="G64" s="2"/>
      <c r="H64" s="2"/>
      <c r="I64" s="2"/>
    </row>
    <row r="65" spans="1:10" s="7" customFormat="1" ht="11.25" x14ac:dyDescent="0.4">
      <c r="B65" s="325" t="s">
        <v>47</v>
      </c>
      <c r="C65" s="325"/>
      <c r="D65" s="325"/>
      <c r="E65" s="325"/>
      <c r="F65" s="325"/>
      <c r="G65" s="325"/>
      <c r="H65" s="325"/>
      <c r="I65" s="325"/>
      <c r="J65" s="325"/>
    </row>
    <row r="66" spans="1:10" s="7" customFormat="1" ht="40.5" customHeight="1" x14ac:dyDescent="0.4">
      <c r="B66" s="274" t="s">
        <v>109</v>
      </c>
      <c r="C66" s="274"/>
      <c r="D66" s="274"/>
      <c r="E66" s="274"/>
      <c r="F66" s="274"/>
      <c r="G66" s="274"/>
      <c r="H66" s="274"/>
      <c r="I66" s="274"/>
      <c r="J66" s="274"/>
    </row>
    <row r="68" spans="1:10" x14ac:dyDescent="0.4">
      <c r="A68" s="1" t="s">
        <v>114</v>
      </c>
    </row>
    <row r="69" spans="1:10" ht="19.5" customHeight="1" x14ac:dyDescent="0.4">
      <c r="A69" s="308" t="s">
        <v>48</v>
      </c>
      <c r="B69" s="308"/>
      <c r="C69" s="308"/>
      <c r="D69" s="308"/>
      <c r="E69" s="308"/>
      <c r="F69" s="308"/>
      <c r="G69" s="308"/>
      <c r="H69" s="308"/>
      <c r="I69" s="308"/>
      <c r="J69" s="308"/>
    </row>
    <row r="70" spans="1:10" ht="19.5" customHeight="1" x14ac:dyDescent="0.4">
      <c r="A70" s="32"/>
      <c r="B70" s="214" t="s">
        <v>49</v>
      </c>
      <c r="C70" s="214"/>
      <c r="D70" s="214" t="s">
        <v>50</v>
      </c>
      <c r="E70" s="214"/>
      <c r="F70" s="214"/>
      <c r="G70" s="214"/>
      <c r="H70" s="214" t="s">
        <v>51</v>
      </c>
      <c r="I70" s="214"/>
      <c r="J70" s="3" t="s">
        <v>42</v>
      </c>
    </row>
    <row r="71" spans="1:10" ht="27.75" customHeight="1" x14ac:dyDescent="0.4">
      <c r="A71" s="32"/>
      <c r="B71" s="214"/>
      <c r="C71" s="214"/>
      <c r="D71" s="214" t="s">
        <v>117</v>
      </c>
      <c r="E71" s="214"/>
      <c r="F71" s="214" t="s">
        <v>118</v>
      </c>
      <c r="G71" s="214"/>
      <c r="H71" s="367" t="s">
        <v>52</v>
      </c>
      <c r="I71" s="367"/>
      <c r="J71" s="49" t="s">
        <v>53</v>
      </c>
    </row>
    <row r="72" spans="1:10" ht="39.75" customHeight="1" x14ac:dyDescent="0.4">
      <c r="A72" s="32"/>
      <c r="B72" s="361" t="s">
        <v>128</v>
      </c>
      <c r="C72" s="361"/>
      <c r="D72" s="362" t="s">
        <v>105</v>
      </c>
      <c r="E72" s="362"/>
      <c r="F72" s="362" t="s">
        <v>105</v>
      </c>
      <c r="G72" s="362"/>
      <c r="H72" s="362"/>
      <c r="I72" s="362"/>
      <c r="J72" s="82"/>
    </row>
    <row r="73" spans="1:10" ht="39.75" customHeight="1" x14ac:dyDescent="0.4">
      <c r="A73" s="32"/>
      <c r="B73" s="363" t="s">
        <v>129</v>
      </c>
      <c r="C73" s="364"/>
      <c r="D73" s="365" t="s">
        <v>105</v>
      </c>
      <c r="E73" s="366"/>
      <c r="F73" s="365" t="s">
        <v>105</v>
      </c>
      <c r="G73" s="366"/>
      <c r="H73" s="365"/>
      <c r="I73" s="366"/>
      <c r="J73" s="79"/>
    </row>
    <row r="74" spans="1:10" ht="39.75" customHeight="1" x14ac:dyDescent="0.4">
      <c r="A74" s="32"/>
      <c r="B74" s="371" t="s">
        <v>169</v>
      </c>
      <c r="C74" s="372"/>
      <c r="D74" s="373"/>
      <c r="E74" s="374"/>
      <c r="F74" s="375"/>
      <c r="G74" s="376"/>
      <c r="H74" s="373"/>
      <c r="I74" s="374"/>
      <c r="J74" s="80"/>
    </row>
    <row r="75" spans="1:10" ht="39.75" customHeight="1" x14ac:dyDescent="0.4">
      <c r="A75" s="32"/>
      <c r="B75" s="354" t="s">
        <v>122</v>
      </c>
      <c r="C75" s="354"/>
      <c r="D75" s="377" t="s">
        <v>107</v>
      </c>
      <c r="E75" s="377"/>
      <c r="F75" s="377" t="s">
        <v>107</v>
      </c>
      <c r="G75" s="377"/>
      <c r="H75" s="377" t="s">
        <v>107</v>
      </c>
      <c r="I75" s="377"/>
      <c r="J75" s="81"/>
    </row>
    <row r="76" spans="1:10" ht="39.75" customHeight="1" x14ac:dyDescent="0.4">
      <c r="A76" s="32"/>
      <c r="B76" s="354" t="s">
        <v>123</v>
      </c>
      <c r="C76" s="354"/>
      <c r="D76" s="368" t="s">
        <v>22</v>
      </c>
      <c r="E76" s="369"/>
      <c r="F76" s="368" t="s">
        <v>22</v>
      </c>
      <c r="G76" s="369"/>
      <c r="H76" s="277"/>
      <c r="I76" s="277"/>
      <c r="J76" s="81"/>
    </row>
    <row r="77" spans="1:10" ht="39.75" customHeight="1" x14ac:dyDescent="0.4">
      <c r="A77" s="32"/>
      <c r="B77" s="354" t="s">
        <v>124</v>
      </c>
      <c r="C77" s="354"/>
      <c r="D77" s="370"/>
      <c r="E77" s="370"/>
      <c r="F77" s="370"/>
      <c r="G77" s="370"/>
      <c r="H77" s="370"/>
      <c r="I77" s="370"/>
      <c r="J77" s="81"/>
    </row>
    <row r="78" spans="1:10" ht="39.75" customHeight="1" x14ac:dyDescent="0.4">
      <c r="A78" s="32"/>
      <c r="B78" s="378" t="s">
        <v>125</v>
      </c>
      <c r="C78" s="378"/>
      <c r="D78" s="379"/>
      <c r="E78" s="379"/>
      <c r="F78" s="379"/>
      <c r="G78" s="379"/>
      <c r="H78" s="379"/>
      <c r="I78" s="379"/>
      <c r="J78" s="81"/>
    </row>
    <row r="79" spans="1:10" ht="19.5" customHeight="1" x14ac:dyDescent="0.4">
      <c r="A79" s="32"/>
      <c r="B79" s="97"/>
      <c r="C79" s="97"/>
      <c r="D79" s="97"/>
      <c r="E79" s="97"/>
      <c r="F79" s="97"/>
      <c r="G79" s="97"/>
      <c r="H79" s="97"/>
      <c r="I79" s="97"/>
      <c r="J79" s="32"/>
    </row>
    <row r="80" spans="1:10" ht="19.5" customHeight="1" x14ac:dyDescent="0.4">
      <c r="A80" s="32"/>
      <c r="B80" s="380" t="s">
        <v>142</v>
      </c>
      <c r="C80" s="381"/>
      <c r="D80" s="98" t="e">
        <f>SUM(#REF!,#REF!,#REF!)</f>
        <v>#REF!</v>
      </c>
      <c r="E80" s="99" t="s">
        <v>143</v>
      </c>
      <c r="F80" s="100"/>
      <c r="G80" s="101" t="s">
        <v>144</v>
      </c>
      <c r="H80" s="101" t="e">
        <f>D80*10</f>
        <v>#REF!</v>
      </c>
      <c r="I80" s="97"/>
      <c r="J80" s="32"/>
    </row>
    <row r="81" spans="1:10" ht="19.5" customHeight="1" x14ac:dyDescent="0.4">
      <c r="A81" s="32"/>
      <c r="B81" s="32"/>
      <c r="C81" s="32"/>
      <c r="D81" s="32"/>
      <c r="E81" s="32"/>
      <c r="F81" s="32"/>
      <c r="G81" s="32"/>
      <c r="H81" s="32"/>
      <c r="I81" s="32"/>
      <c r="J81" s="32"/>
    </row>
    <row r="82" spans="1:10" x14ac:dyDescent="0.4">
      <c r="B82" s="274" t="s">
        <v>56</v>
      </c>
      <c r="C82" s="274"/>
      <c r="D82" s="274"/>
      <c r="E82" s="274"/>
      <c r="F82" s="274"/>
      <c r="G82" s="274"/>
      <c r="H82" s="274"/>
      <c r="I82" s="274"/>
      <c r="J82" s="274"/>
    </row>
    <row r="83" spans="1:10" ht="35.25" customHeight="1" x14ac:dyDescent="0.4">
      <c r="B83" s="274" t="s">
        <v>116</v>
      </c>
      <c r="C83" s="274"/>
      <c r="D83" s="274"/>
      <c r="E83" s="274"/>
      <c r="F83" s="274"/>
      <c r="G83" s="274"/>
      <c r="H83" s="274"/>
      <c r="I83" s="274"/>
      <c r="J83" s="274"/>
    </row>
    <row r="84" spans="1:10" ht="37.5" customHeight="1" x14ac:dyDescent="0.4">
      <c r="B84" s="274" t="s">
        <v>115</v>
      </c>
      <c r="C84" s="274"/>
      <c r="D84" s="274"/>
      <c r="E84" s="274"/>
      <c r="F84" s="274"/>
      <c r="G84" s="274"/>
      <c r="H84" s="274"/>
      <c r="I84" s="274"/>
      <c r="J84" s="274"/>
    </row>
    <row r="86" spans="1:10" ht="24.75" customHeight="1" thickBot="1" x14ac:dyDescent="0.45">
      <c r="B86" s="1" t="s">
        <v>57</v>
      </c>
    </row>
    <row r="87" spans="1:10" ht="42" customHeight="1" x14ac:dyDescent="0.4">
      <c r="B87" s="211"/>
      <c r="C87" s="213"/>
      <c r="D87" s="213" t="s">
        <v>58</v>
      </c>
      <c r="E87" s="213"/>
      <c r="F87" s="213"/>
      <c r="G87" s="213"/>
      <c r="H87" s="213" t="s">
        <v>51</v>
      </c>
      <c r="I87" s="213"/>
      <c r="J87" s="103" t="s">
        <v>42</v>
      </c>
    </row>
    <row r="88" spans="1:10" ht="41.25" customHeight="1" thickBot="1" x14ac:dyDescent="0.45">
      <c r="B88" s="234"/>
      <c r="C88" s="235"/>
      <c r="D88" s="235" t="s">
        <v>87</v>
      </c>
      <c r="E88" s="235"/>
      <c r="F88" s="235" t="s">
        <v>86</v>
      </c>
      <c r="G88" s="235"/>
      <c r="H88" s="235" t="s">
        <v>52</v>
      </c>
      <c r="I88" s="235"/>
      <c r="J88" s="37" t="s">
        <v>127</v>
      </c>
    </row>
    <row r="89" spans="1:10" ht="30" customHeight="1" x14ac:dyDescent="0.4">
      <c r="B89" s="344" t="s">
        <v>126</v>
      </c>
      <c r="C89" s="345"/>
      <c r="D89" s="281" t="s">
        <v>168</v>
      </c>
      <c r="E89" s="281"/>
      <c r="F89" s="281"/>
      <c r="G89" s="281"/>
      <c r="H89" s="278"/>
      <c r="I89" s="278"/>
      <c r="J89" s="102"/>
    </row>
    <row r="90" spans="1:10" ht="28.5" customHeight="1" x14ac:dyDescent="0.4">
      <c r="B90" s="212" t="s">
        <v>121</v>
      </c>
      <c r="C90" s="214"/>
      <c r="D90" s="384"/>
      <c r="E90" s="384"/>
      <c r="F90" s="384"/>
      <c r="G90" s="384"/>
      <c r="J90" s="35"/>
    </row>
    <row r="91" spans="1:10" ht="28.5" customHeight="1" x14ac:dyDescent="0.4">
      <c r="B91" s="212"/>
      <c r="C91" s="214"/>
      <c r="D91" s="385"/>
      <c r="E91" s="385"/>
      <c r="F91" s="385"/>
      <c r="G91" s="385"/>
      <c r="H91" s="384"/>
      <c r="I91" s="384"/>
      <c r="J91" s="35"/>
    </row>
    <row r="92" spans="1:10" ht="28.5" customHeight="1" x14ac:dyDescent="0.4">
      <c r="B92" s="212"/>
      <c r="C92" s="214"/>
      <c r="D92" s="382"/>
      <c r="E92" s="382"/>
      <c r="F92" s="382"/>
      <c r="G92" s="382"/>
      <c r="H92" s="382"/>
      <c r="I92" s="382"/>
      <c r="J92" s="35"/>
    </row>
    <row r="93" spans="1:10" ht="41.25" customHeight="1" thickBot="1" x14ac:dyDescent="0.45">
      <c r="B93" s="275" t="s">
        <v>54</v>
      </c>
      <c r="C93" s="276"/>
      <c r="D93" s="383"/>
      <c r="E93" s="383"/>
      <c r="F93" s="383"/>
      <c r="G93" s="383"/>
      <c r="H93" s="383"/>
      <c r="I93" s="383"/>
      <c r="J93" s="36"/>
    </row>
    <row r="94" spans="1:10" ht="13.5" customHeight="1" x14ac:dyDescent="0.4">
      <c r="B94" s="38"/>
      <c r="C94" s="38"/>
      <c r="D94" s="39"/>
      <c r="E94" s="39"/>
      <c r="F94" s="39"/>
      <c r="G94" s="39"/>
      <c r="H94" s="39"/>
      <c r="I94" s="39"/>
      <c r="J94" s="40"/>
    </row>
    <row r="95" spans="1:10" s="17" customFormat="1" ht="26.25" customHeight="1" x14ac:dyDescent="0.4">
      <c r="B95" s="274" t="s">
        <v>62</v>
      </c>
      <c r="C95" s="274"/>
      <c r="D95" s="274"/>
      <c r="E95" s="274"/>
      <c r="F95" s="274"/>
      <c r="G95" s="274"/>
      <c r="H95" s="274"/>
      <c r="I95" s="274"/>
      <c r="J95" s="274"/>
    </row>
    <row r="96" spans="1:10" s="17" customFormat="1" ht="37.5" customHeight="1" x14ac:dyDescent="0.4">
      <c r="B96" s="274" t="s">
        <v>130</v>
      </c>
      <c r="C96" s="274"/>
      <c r="D96" s="274"/>
      <c r="E96" s="274"/>
      <c r="F96" s="274"/>
      <c r="G96" s="274"/>
      <c r="H96" s="274"/>
      <c r="I96" s="274"/>
      <c r="J96" s="274"/>
    </row>
    <row r="97" spans="2:10" s="17" customFormat="1" ht="17.25" customHeight="1" x14ac:dyDescent="0.4">
      <c r="B97" s="274" t="s">
        <v>63</v>
      </c>
      <c r="C97" s="274"/>
      <c r="D97" s="274"/>
      <c r="E97" s="274"/>
      <c r="F97" s="274"/>
      <c r="G97" s="274"/>
      <c r="H97" s="274"/>
      <c r="I97" s="274"/>
      <c r="J97" s="274"/>
    </row>
    <row r="98" spans="2:10" s="17" customFormat="1" ht="26.25" customHeight="1" x14ac:dyDescent="0.4">
      <c r="B98" s="273" t="s">
        <v>155</v>
      </c>
      <c r="C98" s="273"/>
      <c r="D98" s="273"/>
      <c r="E98" s="273"/>
      <c r="F98" s="273"/>
      <c r="G98" s="273"/>
      <c r="H98" s="273"/>
      <c r="I98" s="273"/>
      <c r="J98" s="273"/>
    </row>
    <row r="99" spans="2:10" s="17" customFormat="1" ht="42.95" customHeight="1" x14ac:dyDescent="0.4">
      <c r="B99" s="215" t="s">
        <v>170</v>
      </c>
      <c r="C99" s="215"/>
      <c r="D99" s="215"/>
      <c r="E99" s="215"/>
      <c r="F99" s="215"/>
      <c r="G99" s="215"/>
      <c r="H99" s="215"/>
      <c r="I99" s="215"/>
      <c r="J99" s="215"/>
    </row>
    <row r="100" spans="2:10" ht="10.5" customHeight="1" x14ac:dyDescent="0.4">
      <c r="B100" s="6"/>
    </row>
    <row r="101" spans="2:10" ht="10.5" customHeight="1" x14ac:dyDescent="0.4">
      <c r="B101" s="6"/>
    </row>
    <row r="102" spans="2:10" ht="25.5" customHeight="1" x14ac:dyDescent="0.4">
      <c r="B102" s="1" t="s">
        <v>64</v>
      </c>
    </row>
    <row r="103" spans="2:10" ht="61.5" customHeight="1" x14ac:dyDescent="0.4">
      <c r="B103" s="214" t="s">
        <v>49</v>
      </c>
      <c r="C103" s="214"/>
      <c r="D103" s="214" t="s">
        <v>88</v>
      </c>
      <c r="E103" s="214"/>
      <c r="F103" s="214" t="s">
        <v>131</v>
      </c>
      <c r="G103" s="214"/>
      <c r="H103" s="214" t="s">
        <v>161</v>
      </c>
      <c r="I103" s="214"/>
      <c r="J103" s="214"/>
    </row>
    <row r="104" spans="2:10" ht="42" customHeight="1" x14ac:dyDescent="0.4">
      <c r="B104" s="214" t="s">
        <v>132</v>
      </c>
      <c r="C104" s="214"/>
      <c r="D104" s="389" t="s">
        <v>105</v>
      </c>
      <c r="E104" s="390"/>
      <c r="F104" s="389" t="s">
        <v>105</v>
      </c>
      <c r="G104" s="390"/>
      <c r="H104" s="388" t="e">
        <f>F104/D104</f>
        <v>#VALUE!</v>
      </c>
      <c r="I104" s="388"/>
      <c r="J104" s="388"/>
    </row>
    <row r="105" spans="2:10" ht="42" customHeight="1" x14ac:dyDescent="0.4">
      <c r="B105" s="214" t="s">
        <v>19</v>
      </c>
      <c r="C105" s="214"/>
      <c r="D105" s="391" t="s">
        <v>107</v>
      </c>
      <c r="E105" s="392"/>
      <c r="F105" s="385" t="s">
        <v>107</v>
      </c>
      <c r="G105" s="385"/>
      <c r="H105" s="388"/>
      <c r="I105" s="388"/>
      <c r="J105" s="388"/>
    </row>
    <row r="106" spans="2:10" ht="42" customHeight="1" x14ac:dyDescent="0.4">
      <c r="B106" s="214" t="s">
        <v>20</v>
      </c>
      <c r="C106" s="214"/>
      <c r="D106" s="386" t="s">
        <v>157</v>
      </c>
      <c r="E106" s="387"/>
      <c r="F106" s="382" t="s">
        <v>157</v>
      </c>
      <c r="G106" s="382"/>
      <c r="H106" s="388"/>
      <c r="I106" s="388"/>
      <c r="J106" s="388"/>
    </row>
    <row r="107" spans="2:10" s="30" customFormat="1" ht="13.5" customHeight="1" x14ac:dyDescent="0.4">
      <c r="B107" s="337" t="s">
        <v>62</v>
      </c>
      <c r="C107" s="337"/>
      <c r="D107" s="337"/>
      <c r="E107" s="337"/>
      <c r="F107" s="337"/>
      <c r="G107" s="337"/>
      <c r="H107" s="337"/>
      <c r="I107" s="337"/>
      <c r="J107" s="337"/>
    </row>
    <row r="108" spans="2:10" s="30" customFormat="1" ht="35.25" customHeight="1" x14ac:dyDescent="0.4">
      <c r="B108" s="274" t="s">
        <v>158</v>
      </c>
      <c r="C108" s="274"/>
      <c r="D108" s="274"/>
      <c r="E108" s="274"/>
      <c r="F108" s="274"/>
      <c r="G108" s="274"/>
      <c r="H108" s="274"/>
      <c r="I108" s="274"/>
      <c r="J108" s="274"/>
    </row>
  </sheetData>
  <mergeCells count="158">
    <mergeCell ref="B106:C106"/>
    <mergeCell ref="D106:E106"/>
    <mergeCell ref="F106:G106"/>
    <mergeCell ref="H106:J106"/>
    <mergeCell ref="B107:J107"/>
    <mergeCell ref="B108:J108"/>
    <mergeCell ref="B104:C104"/>
    <mergeCell ref="D104:E104"/>
    <mergeCell ref="F104:G104"/>
    <mergeCell ref="H104:J104"/>
    <mergeCell ref="B105:C105"/>
    <mergeCell ref="D105:E105"/>
    <mergeCell ref="F105:G105"/>
    <mergeCell ref="H105:J105"/>
    <mergeCell ref="B95:J95"/>
    <mergeCell ref="B96:J96"/>
    <mergeCell ref="B97:J97"/>
    <mergeCell ref="B98:J98"/>
    <mergeCell ref="B99:J99"/>
    <mergeCell ref="B103:C103"/>
    <mergeCell ref="D103:E103"/>
    <mergeCell ref="F103:G103"/>
    <mergeCell ref="H103:J103"/>
    <mergeCell ref="D92:E92"/>
    <mergeCell ref="F92:G92"/>
    <mergeCell ref="H92:I92"/>
    <mergeCell ref="B93:C93"/>
    <mergeCell ref="D93:E93"/>
    <mergeCell ref="F93:G93"/>
    <mergeCell ref="H93:I93"/>
    <mergeCell ref="B89:C89"/>
    <mergeCell ref="D89:E89"/>
    <mergeCell ref="F89:G89"/>
    <mergeCell ref="H89:I89"/>
    <mergeCell ref="B90:C92"/>
    <mergeCell ref="D90:E90"/>
    <mergeCell ref="F90:G90"/>
    <mergeCell ref="D91:E91"/>
    <mergeCell ref="F91:G91"/>
    <mergeCell ref="H91:I91"/>
    <mergeCell ref="B83:J83"/>
    <mergeCell ref="B84:J84"/>
    <mergeCell ref="B87:C88"/>
    <mergeCell ref="D87:G87"/>
    <mergeCell ref="H87:I87"/>
    <mergeCell ref="D88:E88"/>
    <mergeCell ref="F88:G88"/>
    <mergeCell ref="H88:I88"/>
    <mergeCell ref="B78:C78"/>
    <mergeCell ref="D78:E78"/>
    <mergeCell ref="F78:G78"/>
    <mergeCell ref="H78:I78"/>
    <mergeCell ref="B80:C80"/>
    <mergeCell ref="B82:J82"/>
    <mergeCell ref="B76:C76"/>
    <mergeCell ref="D76:E76"/>
    <mergeCell ref="F76:G76"/>
    <mergeCell ref="H76:I76"/>
    <mergeCell ref="B77:C77"/>
    <mergeCell ref="D77:E77"/>
    <mergeCell ref="F77:G77"/>
    <mergeCell ref="H77:I77"/>
    <mergeCell ref="B74:C74"/>
    <mergeCell ref="D74:E74"/>
    <mergeCell ref="F74:G74"/>
    <mergeCell ref="H74:I74"/>
    <mergeCell ref="B75:C75"/>
    <mergeCell ref="D75:E75"/>
    <mergeCell ref="F75:G75"/>
    <mergeCell ref="H75:I75"/>
    <mergeCell ref="B73:C73"/>
    <mergeCell ref="D73:E73"/>
    <mergeCell ref="F73:G73"/>
    <mergeCell ref="H73:I73"/>
    <mergeCell ref="A69:J69"/>
    <mergeCell ref="B70:C71"/>
    <mergeCell ref="D70:G70"/>
    <mergeCell ref="H70:I70"/>
    <mergeCell ref="D71:E71"/>
    <mergeCell ref="F71:G71"/>
    <mergeCell ref="H71:I71"/>
    <mergeCell ref="B37:D54"/>
    <mergeCell ref="E37:E54"/>
    <mergeCell ref="F37:G37"/>
    <mergeCell ref="J37:J39"/>
    <mergeCell ref="F38:G38"/>
    <mergeCell ref="F39:G39"/>
    <mergeCell ref="B72:C72"/>
    <mergeCell ref="D72:E72"/>
    <mergeCell ref="F72:G72"/>
    <mergeCell ref="H72:I72"/>
    <mergeCell ref="F61:G61"/>
    <mergeCell ref="J61:J63"/>
    <mergeCell ref="F62:G62"/>
    <mergeCell ref="F63:G63"/>
    <mergeCell ref="B65:J65"/>
    <mergeCell ref="B66:J66"/>
    <mergeCell ref="B55:D63"/>
    <mergeCell ref="E55:E63"/>
    <mergeCell ref="F55:G55"/>
    <mergeCell ref="J55:J57"/>
    <mergeCell ref="F56:G56"/>
    <mergeCell ref="F57:G57"/>
    <mergeCell ref="F58:G58"/>
    <mergeCell ref="J58:J60"/>
    <mergeCell ref="F59:G59"/>
    <mergeCell ref="F60:G60"/>
    <mergeCell ref="F40:G40"/>
    <mergeCell ref="J40:J42"/>
    <mergeCell ref="F41:G41"/>
    <mergeCell ref="F42:G42"/>
    <mergeCell ref="F49:G49"/>
    <mergeCell ref="J49:J51"/>
    <mergeCell ref="F50:G50"/>
    <mergeCell ref="F51:G51"/>
    <mergeCell ref="F52:G52"/>
    <mergeCell ref="J52:J54"/>
    <mergeCell ref="F53:G53"/>
    <mergeCell ref="F54:G54"/>
    <mergeCell ref="F43:G43"/>
    <mergeCell ref="J43:J45"/>
    <mergeCell ref="F44:G44"/>
    <mergeCell ref="F45:G45"/>
    <mergeCell ref="F46:G46"/>
    <mergeCell ref="J46:J48"/>
    <mergeCell ref="F47:G47"/>
    <mergeCell ref="F48:G48"/>
    <mergeCell ref="A34:I34"/>
    <mergeCell ref="B35:D36"/>
    <mergeCell ref="E35:E36"/>
    <mergeCell ref="F35:G36"/>
    <mergeCell ref="H35:J35"/>
    <mergeCell ref="H36:I36"/>
    <mergeCell ref="C21:E21"/>
    <mergeCell ref="F21:I21"/>
    <mergeCell ref="C22:E22"/>
    <mergeCell ref="F22:I22"/>
    <mergeCell ref="A30:I30"/>
    <mergeCell ref="B31:J31"/>
    <mergeCell ref="C20:E20"/>
    <mergeCell ref="F20:I20"/>
    <mergeCell ref="C15:E15"/>
    <mergeCell ref="F15:I15"/>
    <mergeCell ref="C16:E16"/>
    <mergeCell ref="F16:I16"/>
    <mergeCell ref="C17:E17"/>
    <mergeCell ref="F17:I17"/>
    <mergeCell ref="B32:J32"/>
    <mergeCell ref="B7:J7"/>
    <mergeCell ref="B8:J8"/>
    <mergeCell ref="C13:E14"/>
    <mergeCell ref="F13:G13"/>
    <mergeCell ref="H13:I13"/>
    <mergeCell ref="F14:I14"/>
    <mergeCell ref="C18:E18"/>
    <mergeCell ref="F18:I18"/>
    <mergeCell ref="C19:E19"/>
    <mergeCell ref="F19:I19"/>
  </mergeCells>
  <phoneticPr fontId="2"/>
  <pageMargins left="0.7" right="0.51041666666666663" top="0.75" bottom="0.75" header="0.3" footer="0.3"/>
  <pageSetup paperSize="9" orientation="portrait" r:id="rId1"/>
  <rowBreaks count="2" manualBreakCount="2">
    <brk id="27" max="16383" man="1"/>
    <brk id="85" max="16383"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278AF-7C5C-4EF8-871B-466E739F5020}">
  <dimension ref="B2:J98"/>
  <sheetViews>
    <sheetView view="pageBreakPreview" zoomScale="115" zoomScaleNormal="100" zoomScaleSheetLayoutView="115" workbookViewId="0">
      <selection activeCell="C1" sqref="C1"/>
    </sheetView>
  </sheetViews>
  <sheetFormatPr defaultColWidth="9" defaultRowHeight="13.5" x14ac:dyDescent="0.4"/>
  <cols>
    <col min="1" max="1" width="0.75" style="1" customWidth="1"/>
    <col min="2" max="2" width="2.625" style="1" customWidth="1"/>
    <col min="3" max="3" width="15.5" style="1" customWidth="1"/>
    <col min="4" max="4" width="5.5" style="1" customWidth="1"/>
    <col min="5" max="6" width="8.375" style="1" customWidth="1"/>
    <col min="7" max="9" width="13" style="1" customWidth="1"/>
    <col min="10" max="10" width="5.375" style="1" customWidth="1"/>
    <col min="11" max="12" width="0.875" style="1" customWidth="1"/>
    <col min="13" max="16384" width="9" style="1"/>
  </cols>
  <sheetData>
    <row r="2" spans="2:10" ht="17.25" customHeight="1" x14ac:dyDescent="0.4">
      <c r="B2" s="31" t="s">
        <v>65</v>
      </c>
    </row>
    <row r="3" spans="2:10" ht="18.600000000000001" customHeight="1" x14ac:dyDescent="0.4">
      <c r="B3" s="1" t="s">
        <v>66</v>
      </c>
    </row>
    <row r="4" spans="2:10" ht="17.45" customHeight="1" x14ac:dyDescent="0.4">
      <c r="B4" s="18" t="s">
        <v>133</v>
      </c>
      <c r="C4" s="18" t="s">
        <v>134</v>
      </c>
    </row>
    <row r="5" spans="2:10" ht="13.5" customHeight="1" x14ac:dyDescent="0.4">
      <c r="B5" s="451" t="s">
        <v>67</v>
      </c>
      <c r="C5" s="452" t="s">
        <v>189</v>
      </c>
      <c r="D5" s="453" t="s">
        <v>68</v>
      </c>
      <c r="E5" s="452" t="s">
        <v>60</v>
      </c>
      <c r="F5" s="452"/>
      <c r="G5" s="422" t="s">
        <v>69</v>
      </c>
      <c r="H5" s="424"/>
      <c r="I5" s="423"/>
      <c r="J5" s="425" t="s">
        <v>190</v>
      </c>
    </row>
    <row r="6" spans="2:10" x14ac:dyDescent="0.4">
      <c r="B6" s="451"/>
      <c r="C6" s="452"/>
      <c r="D6" s="453"/>
      <c r="E6" s="452" t="s">
        <v>70</v>
      </c>
      <c r="F6" s="452" t="s">
        <v>71</v>
      </c>
      <c r="G6" s="108"/>
      <c r="H6" s="108"/>
      <c r="I6" s="108"/>
      <c r="J6" s="454"/>
    </row>
    <row r="7" spans="2:10" x14ac:dyDescent="0.4">
      <c r="B7" s="451"/>
      <c r="C7" s="452"/>
      <c r="D7" s="453"/>
      <c r="E7" s="452"/>
      <c r="F7" s="452"/>
      <c r="G7" s="114" t="s">
        <v>72</v>
      </c>
      <c r="H7" s="114" t="s">
        <v>72</v>
      </c>
      <c r="I7" s="114" t="s">
        <v>72</v>
      </c>
      <c r="J7" s="455"/>
    </row>
    <row r="8" spans="2:10" ht="20.25" customHeight="1" x14ac:dyDescent="0.4">
      <c r="B8" s="404"/>
      <c r="C8" s="404"/>
      <c r="D8" s="405" t="s">
        <v>163</v>
      </c>
      <c r="E8" s="448" t="s">
        <v>162</v>
      </c>
      <c r="F8" s="448" t="s">
        <v>162</v>
      </c>
      <c r="G8" s="41"/>
      <c r="H8" s="41"/>
      <c r="I8" s="41"/>
      <c r="J8" s="438"/>
    </row>
    <row r="9" spans="2:10" ht="20.25" customHeight="1" x14ac:dyDescent="0.4">
      <c r="B9" s="404"/>
      <c r="C9" s="404"/>
      <c r="D9" s="449"/>
      <c r="E9" s="448"/>
      <c r="F9" s="448"/>
      <c r="G9" s="115" t="s">
        <v>74</v>
      </c>
      <c r="H9" s="115" t="s">
        <v>74</v>
      </c>
      <c r="I9" s="115" t="s">
        <v>74</v>
      </c>
      <c r="J9" s="438"/>
    </row>
    <row r="10" spans="2:10" ht="20.25" customHeight="1" x14ac:dyDescent="0.4">
      <c r="B10" s="404"/>
      <c r="C10" s="404"/>
      <c r="D10" s="449"/>
      <c r="E10" s="448"/>
      <c r="F10" s="448"/>
      <c r="G10" s="116" t="s">
        <v>73</v>
      </c>
      <c r="H10" s="116" t="s">
        <v>73</v>
      </c>
      <c r="I10" s="116" t="s">
        <v>73</v>
      </c>
      <c r="J10" s="438"/>
    </row>
    <row r="11" spans="2:10" ht="20.25" customHeight="1" x14ac:dyDescent="0.4">
      <c r="B11" s="404"/>
      <c r="C11" s="404"/>
      <c r="D11" s="449"/>
      <c r="E11" s="448"/>
      <c r="F11" s="448"/>
      <c r="G11" s="439" t="s">
        <v>75</v>
      </c>
      <c r="H11" s="440"/>
      <c r="I11" s="441"/>
      <c r="J11" s="438"/>
    </row>
    <row r="12" spans="2:10" ht="20.25" customHeight="1" x14ac:dyDescent="0.4">
      <c r="B12" s="404"/>
      <c r="C12" s="404"/>
      <c r="D12" s="450"/>
      <c r="E12" s="448"/>
      <c r="F12" s="448"/>
      <c r="G12" s="442"/>
      <c r="H12" s="443"/>
      <c r="I12" s="444"/>
      <c r="J12" s="438"/>
    </row>
    <row r="13" spans="2:10" ht="20.25" customHeight="1" x14ac:dyDescent="0.4">
      <c r="B13" s="410"/>
      <c r="C13" s="404"/>
      <c r="D13" s="405" t="s">
        <v>163</v>
      </c>
      <c r="E13" s="448" t="s">
        <v>162</v>
      </c>
      <c r="F13" s="448" t="s">
        <v>162</v>
      </c>
      <c r="G13" s="116"/>
      <c r="H13" s="116"/>
      <c r="I13" s="116"/>
      <c r="J13" s="438"/>
    </row>
    <row r="14" spans="2:10" ht="20.25" customHeight="1" x14ac:dyDescent="0.4">
      <c r="B14" s="410"/>
      <c r="C14" s="404"/>
      <c r="D14" s="405"/>
      <c r="E14" s="448"/>
      <c r="F14" s="448"/>
      <c r="G14" s="115" t="s">
        <v>74</v>
      </c>
      <c r="H14" s="115" t="s">
        <v>74</v>
      </c>
      <c r="I14" s="115" t="s">
        <v>74</v>
      </c>
      <c r="J14" s="438"/>
    </row>
    <row r="15" spans="2:10" ht="20.25" customHeight="1" x14ac:dyDescent="0.4">
      <c r="B15" s="410"/>
      <c r="C15" s="404"/>
      <c r="D15" s="405"/>
      <c r="E15" s="448"/>
      <c r="F15" s="448"/>
      <c r="G15" s="116" t="s">
        <v>73</v>
      </c>
      <c r="H15" s="116" t="s">
        <v>73</v>
      </c>
      <c r="I15" s="116" t="s">
        <v>73</v>
      </c>
      <c r="J15" s="438"/>
    </row>
    <row r="16" spans="2:10" ht="20.25" customHeight="1" x14ac:dyDescent="0.4">
      <c r="B16" s="410"/>
      <c r="C16" s="404"/>
      <c r="D16" s="405"/>
      <c r="E16" s="448"/>
      <c r="F16" s="448"/>
      <c r="G16" s="439" t="s">
        <v>75</v>
      </c>
      <c r="H16" s="440"/>
      <c r="I16" s="441"/>
      <c r="J16" s="438"/>
    </row>
    <row r="17" spans="2:10" ht="20.25" customHeight="1" x14ac:dyDescent="0.4">
      <c r="B17" s="410"/>
      <c r="C17" s="404"/>
      <c r="D17" s="405"/>
      <c r="E17" s="448"/>
      <c r="F17" s="448"/>
      <c r="G17" s="442"/>
      <c r="H17" s="443"/>
      <c r="I17" s="444"/>
      <c r="J17" s="438"/>
    </row>
    <row r="18" spans="2:10" ht="20.25" customHeight="1" x14ac:dyDescent="0.4">
      <c r="B18" s="404"/>
      <c r="C18" s="404"/>
      <c r="D18" s="405" t="s">
        <v>163</v>
      </c>
      <c r="E18" s="448" t="s">
        <v>162</v>
      </c>
      <c r="F18" s="448" t="s">
        <v>162</v>
      </c>
      <c r="G18" s="116"/>
      <c r="H18" s="116"/>
      <c r="I18" s="116"/>
      <c r="J18" s="438"/>
    </row>
    <row r="19" spans="2:10" ht="20.25" customHeight="1" x14ac:dyDescent="0.4">
      <c r="B19" s="404"/>
      <c r="C19" s="404"/>
      <c r="D19" s="405"/>
      <c r="E19" s="448"/>
      <c r="F19" s="448"/>
      <c r="G19" s="115" t="s">
        <v>74</v>
      </c>
      <c r="H19" s="115" t="s">
        <v>74</v>
      </c>
      <c r="I19" s="115" t="s">
        <v>74</v>
      </c>
      <c r="J19" s="438"/>
    </row>
    <row r="20" spans="2:10" ht="20.25" customHeight="1" x14ac:dyDescent="0.4">
      <c r="B20" s="404"/>
      <c r="C20" s="404"/>
      <c r="D20" s="405"/>
      <c r="E20" s="448"/>
      <c r="F20" s="448"/>
      <c r="G20" s="116" t="s">
        <v>73</v>
      </c>
      <c r="H20" s="116" t="s">
        <v>73</v>
      </c>
      <c r="I20" s="116" t="s">
        <v>73</v>
      </c>
      <c r="J20" s="438"/>
    </row>
    <row r="21" spans="2:10" ht="20.25" customHeight="1" x14ac:dyDescent="0.4">
      <c r="B21" s="404"/>
      <c r="C21" s="404"/>
      <c r="D21" s="405"/>
      <c r="E21" s="448"/>
      <c r="F21" s="448"/>
      <c r="G21" s="439" t="s">
        <v>75</v>
      </c>
      <c r="H21" s="440"/>
      <c r="I21" s="441"/>
      <c r="J21" s="438"/>
    </row>
    <row r="22" spans="2:10" ht="20.25" customHeight="1" x14ac:dyDescent="0.4">
      <c r="B22" s="404"/>
      <c r="C22" s="404"/>
      <c r="D22" s="405"/>
      <c r="E22" s="448"/>
      <c r="F22" s="448"/>
      <c r="G22" s="442"/>
      <c r="H22" s="443"/>
      <c r="I22" s="444"/>
      <c r="J22" s="438"/>
    </row>
    <row r="23" spans="2:10" ht="20.25" customHeight="1" x14ac:dyDescent="0.4">
      <c r="B23" s="404"/>
      <c r="C23" s="404"/>
      <c r="D23" s="405" t="s">
        <v>163</v>
      </c>
      <c r="E23" s="448" t="s">
        <v>162</v>
      </c>
      <c r="F23" s="448" t="s">
        <v>162</v>
      </c>
      <c r="G23" s="116"/>
      <c r="H23" s="116"/>
      <c r="I23" s="116"/>
      <c r="J23" s="438"/>
    </row>
    <row r="24" spans="2:10" ht="20.25" customHeight="1" x14ac:dyDescent="0.4">
      <c r="B24" s="404"/>
      <c r="C24" s="404"/>
      <c r="D24" s="405"/>
      <c r="E24" s="448"/>
      <c r="F24" s="448"/>
      <c r="G24" s="115" t="s">
        <v>74</v>
      </c>
      <c r="H24" s="115" t="s">
        <v>74</v>
      </c>
      <c r="I24" s="115" t="s">
        <v>74</v>
      </c>
      <c r="J24" s="438"/>
    </row>
    <row r="25" spans="2:10" ht="20.25" customHeight="1" x14ac:dyDescent="0.4">
      <c r="B25" s="404"/>
      <c r="C25" s="404"/>
      <c r="D25" s="405"/>
      <c r="E25" s="448"/>
      <c r="F25" s="448"/>
      <c r="G25" s="116" t="s">
        <v>73</v>
      </c>
      <c r="H25" s="116" t="s">
        <v>73</v>
      </c>
      <c r="I25" s="116" t="s">
        <v>73</v>
      </c>
      <c r="J25" s="438"/>
    </row>
    <row r="26" spans="2:10" ht="20.25" customHeight="1" x14ac:dyDescent="0.4">
      <c r="B26" s="404"/>
      <c r="C26" s="404"/>
      <c r="D26" s="405"/>
      <c r="E26" s="448"/>
      <c r="F26" s="448"/>
      <c r="G26" s="439" t="s">
        <v>75</v>
      </c>
      <c r="H26" s="440"/>
      <c r="I26" s="441"/>
      <c r="J26" s="438"/>
    </row>
    <row r="27" spans="2:10" ht="20.25" customHeight="1" x14ac:dyDescent="0.4">
      <c r="B27" s="404"/>
      <c r="C27" s="404"/>
      <c r="D27" s="405"/>
      <c r="E27" s="448"/>
      <c r="F27" s="448"/>
      <c r="G27" s="442"/>
      <c r="H27" s="443"/>
      <c r="I27" s="444"/>
      <c r="J27" s="438"/>
    </row>
    <row r="28" spans="2:10" ht="20.25" customHeight="1" x14ac:dyDescent="0.4">
      <c r="B28" s="395" t="s">
        <v>191</v>
      </c>
      <c r="C28" s="395"/>
      <c r="D28" s="445">
        <f>SUM(D8:D27)/100</f>
        <v>0</v>
      </c>
      <c r="E28" s="429">
        <f>SUM(E8:E27)</f>
        <v>0</v>
      </c>
      <c r="F28" s="429">
        <f>SUM(F8:F27)</f>
        <v>0</v>
      </c>
      <c r="G28" s="116"/>
      <c r="H28" s="116"/>
      <c r="I28" s="116"/>
      <c r="J28" s="432"/>
    </row>
    <row r="29" spans="2:10" ht="20.25" customHeight="1" x14ac:dyDescent="0.4">
      <c r="B29" s="395"/>
      <c r="C29" s="395"/>
      <c r="D29" s="446"/>
      <c r="E29" s="430"/>
      <c r="F29" s="430"/>
      <c r="G29" s="115" t="s">
        <v>74</v>
      </c>
      <c r="H29" s="115" t="s">
        <v>74</v>
      </c>
      <c r="I29" s="115" t="s">
        <v>74</v>
      </c>
      <c r="J29" s="432"/>
    </row>
    <row r="30" spans="2:10" ht="20.25" customHeight="1" x14ac:dyDescent="0.4">
      <c r="B30" s="395"/>
      <c r="C30" s="395"/>
      <c r="D30" s="447"/>
      <c r="E30" s="431"/>
      <c r="F30" s="431"/>
      <c r="G30" s="116" t="s">
        <v>76</v>
      </c>
      <c r="H30" s="116" t="s">
        <v>76</v>
      </c>
      <c r="I30" s="116" t="s">
        <v>76</v>
      </c>
      <c r="J30" s="432"/>
    </row>
    <row r="31" spans="2:10" ht="38.25" customHeight="1" x14ac:dyDescent="0.4">
      <c r="B31" s="395" t="s">
        <v>55</v>
      </c>
      <c r="C31" s="395"/>
      <c r="D31" s="395"/>
      <c r="E31" s="117" t="s">
        <v>162</v>
      </c>
      <c r="F31" s="117" t="s">
        <v>162</v>
      </c>
      <c r="G31" s="439" t="s">
        <v>75</v>
      </c>
      <c r="H31" s="440"/>
      <c r="I31" s="441"/>
      <c r="J31" s="432"/>
    </row>
    <row r="32" spans="2:10" ht="3.95" customHeight="1" x14ac:dyDescent="0.4">
      <c r="B32" s="42"/>
      <c r="C32" s="42"/>
      <c r="D32" s="42"/>
      <c r="E32" s="118"/>
      <c r="F32" s="118"/>
      <c r="G32" s="109"/>
      <c r="H32" s="109"/>
      <c r="I32" s="109"/>
      <c r="J32" s="119"/>
    </row>
    <row r="33" spans="2:10" ht="4.5" customHeight="1" x14ac:dyDescent="0.4">
      <c r="B33" s="120"/>
      <c r="C33" s="120"/>
      <c r="D33" s="120"/>
      <c r="E33" s="121"/>
      <c r="F33" s="121"/>
      <c r="G33" s="122"/>
      <c r="H33" s="122"/>
      <c r="I33" s="122"/>
    </row>
    <row r="34" spans="2:10" s="7" customFormat="1" ht="15.6" customHeight="1" x14ac:dyDescent="0.4">
      <c r="B34" s="393" t="s">
        <v>77</v>
      </c>
      <c r="C34" s="393"/>
      <c r="D34" s="393"/>
      <c r="E34" s="393"/>
      <c r="F34" s="393"/>
      <c r="G34" s="393"/>
      <c r="H34" s="393"/>
      <c r="I34" s="393"/>
    </row>
    <row r="35" spans="2:10" ht="3.95" customHeight="1" x14ac:dyDescent="0.4"/>
    <row r="36" spans="2:10" ht="17.100000000000001" customHeight="1" x14ac:dyDescent="0.4">
      <c r="B36" s="18" t="s">
        <v>136</v>
      </c>
      <c r="C36" s="18" t="s">
        <v>135</v>
      </c>
    </row>
    <row r="37" spans="2:10" ht="12.95" customHeight="1" x14ac:dyDescent="0.4">
      <c r="B37" s="413" t="s">
        <v>67</v>
      </c>
      <c r="C37" s="416" t="s">
        <v>189</v>
      </c>
      <c r="D37" s="419" t="s">
        <v>68</v>
      </c>
      <c r="E37" s="422" t="s">
        <v>60</v>
      </c>
      <c r="F37" s="423"/>
      <c r="G37" s="422" t="s">
        <v>156</v>
      </c>
      <c r="H37" s="424"/>
      <c r="I37" s="423"/>
      <c r="J37" s="425" t="s">
        <v>190</v>
      </c>
    </row>
    <row r="38" spans="2:10" x14ac:dyDescent="0.4">
      <c r="B38" s="414"/>
      <c r="C38" s="417"/>
      <c r="D38" s="420"/>
      <c r="E38" s="416" t="s">
        <v>70</v>
      </c>
      <c r="F38" s="416" t="s">
        <v>71</v>
      </c>
      <c r="G38" s="123"/>
      <c r="H38" s="123"/>
      <c r="I38" s="123"/>
      <c r="J38" s="426"/>
    </row>
    <row r="39" spans="2:10" x14ac:dyDescent="0.4">
      <c r="B39" s="415"/>
      <c r="C39" s="418"/>
      <c r="D39" s="421"/>
      <c r="E39" s="418"/>
      <c r="F39" s="418"/>
      <c r="G39" s="114" t="s">
        <v>72</v>
      </c>
      <c r="H39" s="114" t="s">
        <v>72</v>
      </c>
      <c r="I39" s="114" t="s">
        <v>72</v>
      </c>
      <c r="J39" s="427"/>
    </row>
    <row r="40" spans="2:10" ht="21.75" customHeight="1" x14ac:dyDescent="0.4">
      <c r="B40" s="404"/>
      <c r="C40" s="404"/>
      <c r="D40" s="436" t="s">
        <v>163</v>
      </c>
      <c r="E40" s="437" t="s">
        <v>162</v>
      </c>
      <c r="F40" s="437" t="s">
        <v>162</v>
      </c>
      <c r="G40" s="116"/>
      <c r="H40" s="116"/>
      <c r="I40" s="116"/>
      <c r="J40" s="438"/>
    </row>
    <row r="41" spans="2:10" ht="21.75" customHeight="1" x14ac:dyDescent="0.4">
      <c r="B41" s="404"/>
      <c r="C41" s="404"/>
      <c r="D41" s="436"/>
      <c r="E41" s="437"/>
      <c r="F41" s="437"/>
      <c r="G41" s="115" t="s">
        <v>74</v>
      </c>
      <c r="H41" s="115" t="s">
        <v>74</v>
      </c>
      <c r="I41" s="115" t="s">
        <v>74</v>
      </c>
      <c r="J41" s="438"/>
    </row>
    <row r="42" spans="2:10" ht="21.75" customHeight="1" x14ac:dyDescent="0.4">
      <c r="B42" s="404"/>
      <c r="C42" s="404"/>
      <c r="D42" s="436"/>
      <c r="E42" s="437"/>
      <c r="F42" s="437"/>
      <c r="G42" s="116" t="s">
        <v>73</v>
      </c>
      <c r="H42" s="116" t="s">
        <v>73</v>
      </c>
      <c r="I42" s="116" t="s">
        <v>73</v>
      </c>
      <c r="J42" s="438"/>
    </row>
    <row r="43" spans="2:10" ht="21.75" customHeight="1" x14ac:dyDescent="0.4">
      <c r="B43" s="404"/>
      <c r="C43" s="404"/>
      <c r="D43" s="436"/>
      <c r="E43" s="437"/>
      <c r="F43" s="437"/>
      <c r="G43" s="439" t="s">
        <v>75</v>
      </c>
      <c r="H43" s="440"/>
      <c r="I43" s="441"/>
      <c r="J43" s="438"/>
    </row>
    <row r="44" spans="2:10" ht="21.75" customHeight="1" x14ac:dyDescent="0.4">
      <c r="B44" s="404"/>
      <c r="C44" s="404"/>
      <c r="D44" s="436"/>
      <c r="E44" s="437"/>
      <c r="F44" s="437"/>
      <c r="G44" s="442"/>
      <c r="H44" s="443"/>
      <c r="I44" s="444"/>
      <c r="J44" s="438"/>
    </row>
    <row r="45" spans="2:10" ht="21.75" customHeight="1" x14ac:dyDescent="0.4">
      <c r="B45" s="410"/>
      <c r="C45" s="404"/>
      <c r="D45" s="436" t="s">
        <v>163</v>
      </c>
      <c r="E45" s="437" t="s">
        <v>162</v>
      </c>
      <c r="F45" s="437" t="s">
        <v>162</v>
      </c>
      <c r="G45" s="116"/>
      <c r="H45" s="116"/>
      <c r="I45" s="116"/>
      <c r="J45" s="438"/>
    </row>
    <row r="46" spans="2:10" ht="21.75" customHeight="1" x14ac:dyDescent="0.4">
      <c r="B46" s="410"/>
      <c r="C46" s="404"/>
      <c r="D46" s="436"/>
      <c r="E46" s="437"/>
      <c r="F46" s="437"/>
      <c r="G46" s="115" t="s">
        <v>74</v>
      </c>
      <c r="H46" s="115" t="s">
        <v>74</v>
      </c>
      <c r="I46" s="115" t="s">
        <v>74</v>
      </c>
      <c r="J46" s="438"/>
    </row>
    <row r="47" spans="2:10" ht="21.75" customHeight="1" x14ac:dyDescent="0.4">
      <c r="B47" s="410"/>
      <c r="C47" s="404"/>
      <c r="D47" s="436"/>
      <c r="E47" s="437"/>
      <c r="F47" s="437"/>
      <c r="G47" s="116" t="s">
        <v>73</v>
      </c>
      <c r="H47" s="116" t="s">
        <v>73</v>
      </c>
      <c r="I47" s="116" t="s">
        <v>73</v>
      </c>
      <c r="J47" s="438"/>
    </row>
    <row r="48" spans="2:10" ht="21.75" customHeight="1" x14ac:dyDescent="0.4">
      <c r="B48" s="410"/>
      <c r="C48" s="404"/>
      <c r="D48" s="436"/>
      <c r="E48" s="437"/>
      <c r="F48" s="437"/>
      <c r="G48" s="439" t="s">
        <v>75</v>
      </c>
      <c r="H48" s="440"/>
      <c r="I48" s="441"/>
      <c r="J48" s="438"/>
    </row>
    <row r="49" spans="2:10" ht="21.75" customHeight="1" x14ac:dyDescent="0.4">
      <c r="B49" s="410"/>
      <c r="C49" s="404"/>
      <c r="D49" s="436"/>
      <c r="E49" s="437"/>
      <c r="F49" s="437"/>
      <c r="G49" s="442"/>
      <c r="H49" s="443"/>
      <c r="I49" s="444"/>
      <c r="J49" s="438"/>
    </row>
    <row r="50" spans="2:10" ht="21.75" customHeight="1" x14ac:dyDescent="0.4">
      <c r="B50" s="404"/>
      <c r="C50" s="404"/>
      <c r="D50" s="436" t="s">
        <v>163</v>
      </c>
      <c r="E50" s="437" t="s">
        <v>162</v>
      </c>
      <c r="F50" s="437" t="s">
        <v>162</v>
      </c>
      <c r="G50" s="116"/>
      <c r="H50" s="116"/>
      <c r="I50" s="116"/>
      <c r="J50" s="438"/>
    </row>
    <row r="51" spans="2:10" ht="21.75" customHeight="1" x14ac:dyDescent="0.4">
      <c r="B51" s="404"/>
      <c r="C51" s="404"/>
      <c r="D51" s="436"/>
      <c r="E51" s="437"/>
      <c r="F51" s="437"/>
      <c r="G51" s="115" t="s">
        <v>74</v>
      </c>
      <c r="H51" s="115" t="s">
        <v>74</v>
      </c>
      <c r="I51" s="115" t="s">
        <v>74</v>
      </c>
      <c r="J51" s="438"/>
    </row>
    <row r="52" spans="2:10" ht="21.75" customHeight="1" x14ac:dyDescent="0.4">
      <c r="B52" s="404"/>
      <c r="C52" s="404"/>
      <c r="D52" s="436"/>
      <c r="E52" s="437"/>
      <c r="F52" s="437"/>
      <c r="G52" s="116" t="s">
        <v>73</v>
      </c>
      <c r="H52" s="116" t="s">
        <v>73</v>
      </c>
      <c r="I52" s="116" t="s">
        <v>73</v>
      </c>
      <c r="J52" s="438"/>
    </row>
    <row r="53" spans="2:10" ht="21.75" customHeight="1" x14ac:dyDescent="0.4">
      <c r="B53" s="404"/>
      <c r="C53" s="404"/>
      <c r="D53" s="436"/>
      <c r="E53" s="437"/>
      <c r="F53" s="437"/>
      <c r="G53" s="439" t="s">
        <v>75</v>
      </c>
      <c r="H53" s="440"/>
      <c r="I53" s="441"/>
      <c r="J53" s="438"/>
    </row>
    <row r="54" spans="2:10" ht="21.75" customHeight="1" x14ac:dyDescent="0.4">
      <c r="B54" s="404"/>
      <c r="C54" s="404"/>
      <c r="D54" s="436"/>
      <c r="E54" s="437"/>
      <c r="F54" s="437"/>
      <c r="G54" s="442"/>
      <c r="H54" s="443"/>
      <c r="I54" s="444"/>
      <c r="J54" s="438"/>
    </row>
    <row r="55" spans="2:10" ht="21.75" customHeight="1" x14ac:dyDescent="0.4">
      <c r="B55" s="404"/>
      <c r="C55" s="404"/>
      <c r="D55" s="436" t="s">
        <v>163</v>
      </c>
      <c r="E55" s="437" t="s">
        <v>162</v>
      </c>
      <c r="F55" s="437" t="s">
        <v>162</v>
      </c>
      <c r="G55" s="116"/>
      <c r="H55" s="116"/>
      <c r="I55" s="116"/>
      <c r="J55" s="438"/>
    </row>
    <row r="56" spans="2:10" ht="21.75" customHeight="1" x14ac:dyDescent="0.4">
      <c r="B56" s="404"/>
      <c r="C56" s="404"/>
      <c r="D56" s="436"/>
      <c r="E56" s="437"/>
      <c r="F56" s="437"/>
      <c r="G56" s="115" t="s">
        <v>74</v>
      </c>
      <c r="H56" s="115" t="s">
        <v>74</v>
      </c>
      <c r="I56" s="115" t="s">
        <v>74</v>
      </c>
      <c r="J56" s="438"/>
    </row>
    <row r="57" spans="2:10" ht="21.75" customHeight="1" x14ac:dyDescent="0.4">
      <c r="B57" s="404"/>
      <c r="C57" s="404"/>
      <c r="D57" s="436"/>
      <c r="E57" s="437"/>
      <c r="F57" s="437"/>
      <c r="G57" s="116" t="s">
        <v>73</v>
      </c>
      <c r="H57" s="116" t="s">
        <v>73</v>
      </c>
      <c r="I57" s="116" t="s">
        <v>73</v>
      </c>
      <c r="J57" s="438"/>
    </row>
    <row r="58" spans="2:10" ht="21.75" customHeight="1" x14ac:dyDescent="0.4">
      <c r="B58" s="404"/>
      <c r="C58" s="404"/>
      <c r="D58" s="436"/>
      <c r="E58" s="437"/>
      <c r="F58" s="437"/>
      <c r="G58" s="439" t="s">
        <v>75</v>
      </c>
      <c r="H58" s="440"/>
      <c r="I58" s="441"/>
      <c r="J58" s="438"/>
    </row>
    <row r="59" spans="2:10" ht="21.75" customHeight="1" x14ac:dyDescent="0.4">
      <c r="B59" s="404"/>
      <c r="C59" s="404"/>
      <c r="D59" s="436"/>
      <c r="E59" s="437"/>
      <c r="F59" s="437"/>
      <c r="G59" s="442"/>
      <c r="H59" s="443"/>
      <c r="I59" s="444"/>
      <c r="J59" s="438"/>
    </row>
    <row r="60" spans="2:10" ht="21.75" customHeight="1" x14ac:dyDescent="0.4">
      <c r="B60" s="395" t="s">
        <v>191</v>
      </c>
      <c r="C60" s="395"/>
      <c r="D60" s="428">
        <f>SUM(D40:D59)/100</f>
        <v>0</v>
      </c>
      <c r="E60" s="429">
        <f>SUM(E40:E59)</f>
        <v>0</v>
      </c>
      <c r="F60" s="429">
        <f>SUM(F40:F59)</f>
        <v>0</v>
      </c>
      <c r="G60" s="116"/>
      <c r="H60" s="116"/>
      <c r="I60" s="116"/>
      <c r="J60" s="432"/>
    </row>
    <row r="61" spans="2:10" ht="21.75" customHeight="1" x14ac:dyDescent="0.4">
      <c r="B61" s="395"/>
      <c r="C61" s="395"/>
      <c r="D61" s="428"/>
      <c r="E61" s="430"/>
      <c r="F61" s="430"/>
      <c r="G61" s="115" t="s">
        <v>74</v>
      </c>
      <c r="H61" s="115" t="s">
        <v>74</v>
      </c>
      <c r="I61" s="115" t="s">
        <v>74</v>
      </c>
      <c r="J61" s="432"/>
    </row>
    <row r="62" spans="2:10" ht="21.75" customHeight="1" x14ac:dyDescent="0.4">
      <c r="B62" s="395"/>
      <c r="C62" s="395"/>
      <c r="D62" s="428"/>
      <c r="E62" s="431"/>
      <c r="F62" s="431"/>
      <c r="G62" s="116" t="s">
        <v>76</v>
      </c>
      <c r="H62" s="116" t="s">
        <v>76</v>
      </c>
      <c r="I62" s="116" t="s">
        <v>76</v>
      </c>
      <c r="J62" s="432"/>
    </row>
    <row r="63" spans="2:10" ht="42.75" customHeight="1" x14ac:dyDescent="0.4">
      <c r="B63" s="395" t="s">
        <v>55</v>
      </c>
      <c r="C63" s="395"/>
      <c r="D63" s="395"/>
      <c r="E63" s="117" t="s">
        <v>162</v>
      </c>
      <c r="F63" s="117" t="s">
        <v>162</v>
      </c>
      <c r="G63" s="433" t="s">
        <v>75</v>
      </c>
      <c r="H63" s="434"/>
      <c r="I63" s="435"/>
      <c r="J63" s="432"/>
    </row>
    <row r="64" spans="2:10" ht="3.95" customHeight="1" x14ac:dyDescent="0.4">
      <c r="B64" s="120"/>
      <c r="C64" s="120"/>
      <c r="D64" s="120"/>
      <c r="E64" s="124"/>
      <c r="F64" s="124"/>
      <c r="G64" s="125"/>
      <c r="H64" s="125"/>
      <c r="I64" s="125"/>
      <c r="J64" s="119"/>
    </row>
    <row r="65" spans="2:10" ht="4.5" customHeight="1" x14ac:dyDescent="0.4">
      <c r="B65" s="126"/>
      <c r="C65" s="126"/>
      <c r="D65" s="126"/>
      <c r="E65" s="126"/>
      <c r="F65" s="126"/>
      <c r="G65" s="126"/>
      <c r="H65" s="126"/>
      <c r="I65" s="126"/>
      <c r="J65" s="126"/>
    </row>
    <row r="66" spans="2:10" ht="13.5" customHeight="1" x14ac:dyDescent="0.4">
      <c r="B66" s="393" t="s">
        <v>77</v>
      </c>
      <c r="C66" s="393"/>
      <c r="D66" s="393"/>
      <c r="E66" s="393"/>
      <c r="F66" s="393"/>
      <c r="G66" s="393"/>
      <c r="H66" s="393"/>
      <c r="I66" s="393"/>
    </row>
    <row r="67" spans="2:10" ht="3.95" customHeight="1" x14ac:dyDescent="0.4">
      <c r="B67" s="34"/>
      <c r="C67" s="34"/>
      <c r="D67" s="34"/>
      <c r="E67" s="34"/>
      <c r="F67" s="34"/>
      <c r="G67" s="34"/>
      <c r="H67" s="34"/>
      <c r="I67" s="34"/>
    </row>
    <row r="68" spans="2:10" ht="21" customHeight="1" x14ac:dyDescent="0.4">
      <c r="B68" s="18" t="s">
        <v>138</v>
      </c>
      <c r="C68" s="18" t="s">
        <v>137</v>
      </c>
    </row>
    <row r="69" spans="2:10" ht="12.95" customHeight="1" x14ac:dyDescent="0.4">
      <c r="B69" s="413" t="s">
        <v>67</v>
      </c>
      <c r="C69" s="416" t="s">
        <v>189</v>
      </c>
      <c r="D69" s="419" t="s">
        <v>68</v>
      </c>
      <c r="E69" s="422" t="s">
        <v>60</v>
      </c>
      <c r="F69" s="423"/>
      <c r="G69" s="422" t="s">
        <v>69</v>
      </c>
      <c r="H69" s="424"/>
      <c r="I69" s="423"/>
      <c r="J69" s="425" t="s">
        <v>190</v>
      </c>
    </row>
    <row r="70" spans="2:10" x14ac:dyDescent="0.4">
      <c r="B70" s="414"/>
      <c r="C70" s="417"/>
      <c r="D70" s="420"/>
      <c r="E70" s="416" t="s">
        <v>70</v>
      </c>
      <c r="F70" s="416" t="s">
        <v>71</v>
      </c>
      <c r="G70" s="123"/>
      <c r="H70" s="123"/>
      <c r="I70" s="123"/>
      <c r="J70" s="426"/>
    </row>
    <row r="71" spans="2:10" x14ac:dyDescent="0.4">
      <c r="B71" s="415"/>
      <c r="C71" s="418"/>
      <c r="D71" s="421"/>
      <c r="E71" s="418"/>
      <c r="F71" s="418"/>
      <c r="G71" s="114" t="s">
        <v>72</v>
      </c>
      <c r="H71" s="114" t="s">
        <v>72</v>
      </c>
      <c r="I71" s="114" t="s">
        <v>72</v>
      </c>
      <c r="J71" s="427"/>
    </row>
    <row r="72" spans="2:10" ht="22.5" customHeight="1" x14ac:dyDescent="0.4">
      <c r="B72" s="404"/>
      <c r="C72" s="404"/>
      <c r="D72" s="411" t="s">
        <v>163</v>
      </c>
      <c r="E72" s="412" t="s">
        <v>182</v>
      </c>
      <c r="F72" s="412" t="s">
        <v>182</v>
      </c>
      <c r="G72" s="127"/>
      <c r="H72" s="127"/>
      <c r="I72" s="127"/>
      <c r="J72" s="395"/>
    </row>
    <row r="73" spans="2:10" ht="22.5" customHeight="1" x14ac:dyDescent="0.4">
      <c r="B73" s="404"/>
      <c r="C73" s="404"/>
      <c r="D73" s="411"/>
      <c r="E73" s="412"/>
      <c r="F73" s="412"/>
      <c r="G73" s="83" t="s">
        <v>74</v>
      </c>
      <c r="H73" s="83" t="s">
        <v>74</v>
      </c>
      <c r="I73" s="83" t="s">
        <v>74</v>
      </c>
      <c r="J73" s="395"/>
    </row>
    <row r="74" spans="2:10" ht="22.5" customHeight="1" x14ac:dyDescent="0.4">
      <c r="B74" s="404"/>
      <c r="C74" s="404"/>
      <c r="D74" s="411"/>
      <c r="E74" s="412"/>
      <c r="F74" s="412"/>
      <c r="G74" s="127" t="s">
        <v>73</v>
      </c>
      <c r="H74" s="127" t="s">
        <v>73</v>
      </c>
      <c r="I74" s="127" t="s">
        <v>73</v>
      </c>
      <c r="J74" s="395"/>
    </row>
    <row r="75" spans="2:10" ht="22.5" customHeight="1" x14ac:dyDescent="0.4">
      <c r="B75" s="404"/>
      <c r="C75" s="404"/>
      <c r="D75" s="411"/>
      <c r="E75" s="412"/>
      <c r="F75" s="412"/>
      <c r="G75" s="401" t="s">
        <v>75</v>
      </c>
      <c r="H75" s="402"/>
      <c r="I75" s="403"/>
      <c r="J75" s="395"/>
    </row>
    <row r="76" spans="2:10" ht="22.5" customHeight="1" x14ac:dyDescent="0.4">
      <c r="B76" s="404"/>
      <c r="C76" s="404"/>
      <c r="D76" s="411"/>
      <c r="E76" s="412"/>
      <c r="F76" s="412"/>
      <c r="G76" s="407"/>
      <c r="H76" s="408"/>
      <c r="I76" s="409"/>
      <c r="J76" s="395"/>
    </row>
    <row r="77" spans="2:10" ht="22.5" customHeight="1" x14ac:dyDescent="0.4">
      <c r="B77" s="410"/>
      <c r="C77" s="404"/>
      <c r="D77" s="411" t="s">
        <v>163</v>
      </c>
      <c r="E77" s="412" t="s">
        <v>182</v>
      </c>
      <c r="F77" s="412" t="s">
        <v>182</v>
      </c>
      <c r="G77" s="127"/>
      <c r="H77" s="127"/>
      <c r="I77" s="127"/>
      <c r="J77" s="395"/>
    </row>
    <row r="78" spans="2:10" ht="22.5" customHeight="1" x14ac:dyDescent="0.4">
      <c r="B78" s="410"/>
      <c r="C78" s="404"/>
      <c r="D78" s="411"/>
      <c r="E78" s="412"/>
      <c r="F78" s="412"/>
      <c r="G78" s="83" t="s">
        <v>74</v>
      </c>
      <c r="H78" s="83" t="s">
        <v>74</v>
      </c>
      <c r="I78" s="83" t="s">
        <v>74</v>
      </c>
      <c r="J78" s="395"/>
    </row>
    <row r="79" spans="2:10" ht="22.5" customHeight="1" x14ac:dyDescent="0.4">
      <c r="B79" s="410"/>
      <c r="C79" s="404"/>
      <c r="D79" s="411"/>
      <c r="E79" s="412"/>
      <c r="F79" s="412"/>
      <c r="G79" s="127" t="s">
        <v>73</v>
      </c>
      <c r="H79" s="127" t="s">
        <v>73</v>
      </c>
      <c r="I79" s="127" t="s">
        <v>73</v>
      </c>
      <c r="J79" s="395"/>
    </row>
    <row r="80" spans="2:10" ht="22.5" customHeight="1" x14ac:dyDescent="0.4">
      <c r="B80" s="410"/>
      <c r="C80" s="404"/>
      <c r="D80" s="411"/>
      <c r="E80" s="412"/>
      <c r="F80" s="412"/>
      <c r="G80" s="401" t="s">
        <v>75</v>
      </c>
      <c r="H80" s="402"/>
      <c r="I80" s="403"/>
      <c r="J80" s="395"/>
    </row>
    <row r="81" spans="2:10" ht="22.5" customHeight="1" x14ac:dyDescent="0.4">
      <c r="B81" s="410"/>
      <c r="C81" s="404"/>
      <c r="D81" s="411"/>
      <c r="E81" s="412"/>
      <c r="F81" s="412"/>
      <c r="G81" s="407"/>
      <c r="H81" s="408"/>
      <c r="I81" s="409"/>
      <c r="J81" s="395"/>
    </row>
    <row r="82" spans="2:10" ht="22.5" customHeight="1" x14ac:dyDescent="0.4">
      <c r="B82" s="404"/>
      <c r="C82" s="404"/>
      <c r="D82" s="405" t="s">
        <v>73</v>
      </c>
      <c r="E82" s="406" t="s">
        <v>181</v>
      </c>
      <c r="F82" s="406" t="s">
        <v>181</v>
      </c>
      <c r="G82" s="116"/>
      <c r="H82" s="116"/>
      <c r="I82" s="116"/>
      <c r="J82" s="395"/>
    </row>
    <row r="83" spans="2:10" ht="22.5" customHeight="1" x14ac:dyDescent="0.4">
      <c r="B83" s="404"/>
      <c r="C83" s="404"/>
      <c r="D83" s="405"/>
      <c r="E83" s="406"/>
      <c r="F83" s="406"/>
      <c r="G83" s="115" t="s">
        <v>74</v>
      </c>
      <c r="H83" s="115" t="s">
        <v>74</v>
      </c>
      <c r="I83" s="115" t="s">
        <v>74</v>
      </c>
      <c r="J83" s="395"/>
    </row>
    <row r="84" spans="2:10" ht="22.5" customHeight="1" x14ac:dyDescent="0.4">
      <c r="B84" s="404"/>
      <c r="C84" s="404"/>
      <c r="D84" s="405"/>
      <c r="E84" s="406"/>
      <c r="F84" s="406"/>
      <c r="G84" s="116" t="s">
        <v>73</v>
      </c>
      <c r="H84" s="116" t="s">
        <v>73</v>
      </c>
      <c r="I84" s="116" t="s">
        <v>73</v>
      </c>
      <c r="J84" s="395"/>
    </row>
    <row r="85" spans="2:10" ht="22.5" customHeight="1" x14ac:dyDescent="0.4">
      <c r="B85" s="404"/>
      <c r="C85" s="404"/>
      <c r="D85" s="405"/>
      <c r="E85" s="406"/>
      <c r="F85" s="406"/>
      <c r="G85" s="401" t="s">
        <v>75</v>
      </c>
      <c r="H85" s="402"/>
      <c r="I85" s="403"/>
      <c r="J85" s="395"/>
    </row>
    <row r="86" spans="2:10" ht="22.5" customHeight="1" x14ac:dyDescent="0.4">
      <c r="B86" s="404"/>
      <c r="C86" s="404"/>
      <c r="D86" s="405"/>
      <c r="E86" s="406"/>
      <c r="F86" s="406"/>
      <c r="G86" s="407"/>
      <c r="H86" s="408"/>
      <c r="I86" s="409"/>
      <c r="J86" s="395"/>
    </row>
    <row r="87" spans="2:10" ht="22.5" customHeight="1" x14ac:dyDescent="0.4">
      <c r="B87" s="404"/>
      <c r="C87" s="404"/>
      <c r="D87" s="405" t="s">
        <v>73</v>
      </c>
      <c r="E87" s="406" t="s">
        <v>181</v>
      </c>
      <c r="F87" s="406" t="s">
        <v>181</v>
      </c>
      <c r="G87" s="116"/>
      <c r="H87" s="116"/>
      <c r="I87" s="116"/>
      <c r="J87" s="395"/>
    </row>
    <row r="88" spans="2:10" ht="22.5" customHeight="1" x14ac:dyDescent="0.4">
      <c r="B88" s="404"/>
      <c r="C88" s="404"/>
      <c r="D88" s="405"/>
      <c r="E88" s="406"/>
      <c r="F88" s="406"/>
      <c r="G88" s="115" t="s">
        <v>74</v>
      </c>
      <c r="H88" s="115" t="s">
        <v>74</v>
      </c>
      <c r="I88" s="115" t="s">
        <v>74</v>
      </c>
      <c r="J88" s="395"/>
    </row>
    <row r="89" spans="2:10" ht="22.5" customHeight="1" x14ac:dyDescent="0.4">
      <c r="B89" s="404"/>
      <c r="C89" s="404"/>
      <c r="D89" s="405"/>
      <c r="E89" s="406"/>
      <c r="F89" s="406"/>
      <c r="G89" s="116" t="s">
        <v>73</v>
      </c>
      <c r="H89" s="116" t="s">
        <v>73</v>
      </c>
      <c r="I89" s="116" t="s">
        <v>73</v>
      </c>
      <c r="J89" s="395"/>
    </row>
    <row r="90" spans="2:10" ht="22.5" customHeight="1" x14ac:dyDescent="0.4">
      <c r="B90" s="404"/>
      <c r="C90" s="404"/>
      <c r="D90" s="405"/>
      <c r="E90" s="406"/>
      <c r="F90" s="406"/>
      <c r="G90" s="401" t="s">
        <v>75</v>
      </c>
      <c r="H90" s="402"/>
      <c r="I90" s="403"/>
      <c r="J90" s="395"/>
    </row>
    <row r="91" spans="2:10" ht="22.5" customHeight="1" x14ac:dyDescent="0.4">
      <c r="B91" s="404"/>
      <c r="C91" s="404"/>
      <c r="D91" s="405"/>
      <c r="E91" s="406"/>
      <c r="F91" s="406"/>
      <c r="G91" s="407"/>
      <c r="H91" s="408"/>
      <c r="I91" s="409"/>
      <c r="J91" s="395"/>
    </row>
    <row r="92" spans="2:10" ht="22.5" customHeight="1" x14ac:dyDescent="0.4">
      <c r="B92" s="395" t="s">
        <v>191</v>
      </c>
      <c r="C92" s="395"/>
      <c r="D92" s="396">
        <f>SUM(D72:D91)/100</f>
        <v>0</v>
      </c>
      <c r="E92" s="397">
        <f>SUM(E72:E91)</f>
        <v>0</v>
      </c>
      <c r="F92" s="397">
        <f>SUM(F72:F91)</f>
        <v>0</v>
      </c>
      <c r="G92" s="116"/>
      <c r="H92" s="116"/>
      <c r="I92" s="116"/>
      <c r="J92" s="400"/>
    </row>
    <row r="93" spans="2:10" ht="22.5" customHeight="1" x14ac:dyDescent="0.4">
      <c r="B93" s="395"/>
      <c r="C93" s="395"/>
      <c r="D93" s="396"/>
      <c r="E93" s="398"/>
      <c r="F93" s="398"/>
      <c r="G93" s="115" t="s">
        <v>74</v>
      </c>
      <c r="H93" s="115" t="s">
        <v>74</v>
      </c>
      <c r="I93" s="115" t="s">
        <v>74</v>
      </c>
      <c r="J93" s="400"/>
    </row>
    <row r="94" spans="2:10" ht="22.5" customHeight="1" x14ac:dyDescent="0.4">
      <c r="B94" s="395"/>
      <c r="C94" s="395"/>
      <c r="D94" s="396"/>
      <c r="E94" s="399"/>
      <c r="F94" s="399"/>
      <c r="G94" s="116" t="s">
        <v>76</v>
      </c>
      <c r="H94" s="116" t="s">
        <v>76</v>
      </c>
      <c r="I94" s="116" t="s">
        <v>76</v>
      </c>
      <c r="J94" s="400"/>
    </row>
    <row r="95" spans="2:10" ht="44.25" customHeight="1" x14ac:dyDescent="0.4">
      <c r="B95" s="395" t="s">
        <v>55</v>
      </c>
      <c r="C95" s="395"/>
      <c r="D95" s="395"/>
      <c r="E95" s="147" t="str">
        <f>IFERROR(E92/D92/10,"")</f>
        <v/>
      </c>
      <c r="F95" s="147" t="str">
        <f>IFERROR(F92/D92/10,"")</f>
        <v/>
      </c>
      <c r="G95" s="401" t="s">
        <v>75</v>
      </c>
      <c r="H95" s="402"/>
      <c r="I95" s="403"/>
      <c r="J95" s="400"/>
    </row>
    <row r="96" spans="2:10" ht="3.95" customHeight="1" x14ac:dyDescent="0.4">
      <c r="B96" s="42"/>
      <c r="C96" s="42"/>
      <c r="D96" s="42"/>
      <c r="E96" s="43"/>
      <c r="F96" s="43"/>
      <c r="G96" s="44"/>
      <c r="H96" s="44"/>
      <c r="I96" s="44"/>
    </row>
    <row r="97" spans="2:9" ht="15.75" x14ac:dyDescent="0.4">
      <c r="B97" s="325"/>
      <c r="C97" s="394"/>
      <c r="D97" s="394"/>
      <c r="E97" s="394"/>
      <c r="F97" s="394"/>
      <c r="G97" s="394"/>
      <c r="H97" s="394"/>
      <c r="I97" s="394"/>
    </row>
    <row r="98" spans="2:9" ht="19.5" customHeight="1" x14ac:dyDescent="0.4">
      <c r="B98" s="393" t="s">
        <v>77</v>
      </c>
      <c r="C98" s="393"/>
      <c r="D98" s="393"/>
      <c r="E98" s="393"/>
      <c r="F98" s="393"/>
      <c r="G98" s="393"/>
      <c r="H98" s="393"/>
      <c r="I98" s="393"/>
    </row>
  </sheetData>
  <mergeCells count="133">
    <mergeCell ref="B8:B12"/>
    <mergeCell ref="C8:C12"/>
    <mergeCell ref="D8:D12"/>
    <mergeCell ref="E8:E12"/>
    <mergeCell ref="F8:F12"/>
    <mergeCell ref="J8:J12"/>
    <mergeCell ref="G11:I12"/>
    <mergeCell ref="B5:B7"/>
    <mergeCell ref="C5:C7"/>
    <mergeCell ref="D5:D7"/>
    <mergeCell ref="E5:F5"/>
    <mergeCell ref="G5:I5"/>
    <mergeCell ref="J5:J7"/>
    <mergeCell ref="E6:E7"/>
    <mergeCell ref="F6:F7"/>
    <mergeCell ref="B18:B22"/>
    <mergeCell ref="C18:C22"/>
    <mergeCell ref="D18:D22"/>
    <mergeCell ref="E18:E22"/>
    <mergeCell ref="F18:F22"/>
    <mergeCell ref="J18:J22"/>
    <mergeCell ref="G21:I22"/>
    <mergeCell ref="B13:B17"/>
    <mergeCell ref="C13:C17"/>
    <mergeCell ref="D13:D17"/>
    <mergeCell ref="E13:E17"/>
    <mergeCell ref="F13:F17"/>
    <mergeCell ref="J13:J17"/>
    <mergeCell ref="G16:I17"/>
    <mergeCell ref="B28:C30"/>
    <mergeCell ref="D28:D30"/>
    <mergeCell ref="E28:E30"/>
    <mergeCell ref="F28:F30"/>
    <mergeCell ref="J28:J31"/>
    <mergeCell ref="B31:D31"/>
    <mergeCell ref="G31:I31"/>
    <mergeCell ref="B23:B27"/>
    <mergeCell ref="C23:C27"/>
    <mergeCell ref="D23:D27"/>
    <mergeCell ref="E23:E27"/>
    <mergeCell ref="F23:F27"/>
    <mergeCell ref="J23:J27"/>
    <mergeCell ref="G26:I27"/>
    <mergeCell ref="B40:B44"/>
    <mergeCell ref="C40:C44"/>
    <mergeCell ref="D40:D44"/>
    <mergeCell ref="E40:E44"/>
    <mergeCell ref="F40:F44"/>
    <mergeCell ref="J40:J44"/>
    <mergeCell ref="G43:I44"/>
    <mergeCell ref="B34:I34"/>
    <mergeCell ref="B37:B39"/>
    <mergeCell ref="C37:C39"/>
    <mergeCell ref="D37:D39"/>
    <mergeCell ref="E37:F37"/>
    <mergeCell ref="G37:I37"/>
    <mergeCell ref="J37:J39"/>
    <mergeCell ref="E38:E39"/>
    <mergeCell ref="F38:F39"/>
    <mergeCell ref="B50:B54"/>
    <mergeCell ref="C50:C54"/>
    <mergeCell ref="D50:D54"/>
    <mergeCell ref="E50:E54"/>
    <mergeCell ref="F50:F54"/>
    <mergeCell ref="J50:J54"/>
    <mergeCell ref="G53:I54"/>
    <mergeCell ref="B45:B49"/>
    <mergeCell ref="C45:C49"/>
    <mergeCell ref="D45:D49"/>
    <mergeCell ref="E45:E49"/>
    <mergeCell ref="F45:F49"/>
    <mergeCell ref="J45:J49"/>
    <mergeCell ref="G48:I49"/>
    <mergeCell ref="B60:C62"/>
    <mergeCell ref="D60:D62"/>
    <mergeCell ref="E60:E62"/>
    <mergeCell ref="F60:F62"/>
    <mergeCell ref="J60:J63"/>
    <mergeCell ref="B63:D63"/>
    <mergeCell ref="G63:I63"/>
    <mergeCell ref="B55:B59"/>
    <mergeCell ref="C55:C59"/>
    <mergeCell ref="D55:D59"/>
    <mergeCell ref="E55:E59"/>
    <mergeCell ref="F55:F59"/>
    <mergeCell ref="J55:J59"/>
    <mergeCell ref="G58:I59"/>
    <mergeCell ref="B66:I66"/>
    <mergeCell ref="B69:B71"/>
    <mergeCell ref="C69:C71"/>
    <mergeCell ref="D69:D71"/>
    <mergeCell ref="E69:F69"/>
    <mergeCell ref="G69:I69"/>
    <mergeCell ref="J69:J71"/>
    <mergeCell ref="E70:E71"/>
    <mergeCell ref="F70:F71"/>
    <mergeCell ref="B77:B81"/>
    <mergeCell ref="C77:C81"/>
    <mergeCell ref="D77:D81"/>
    <mergeCell ref="E77:E81"/>
    <mergeCell ref="F77:F81"/>
    <mergeCell ref="J77:J81"/>
    <mergeCell ref="G80:I81"/>
    <mergeCell ref="B72:B76"/>
    <mergeCell ref="C72:C76"/>
    <mergeCell ref="D72:D76"/>
    <mergeCell ref="E72:E76"/>
    <mergeCell ref="F72:F76"/>
    <mergeCell ref="J72:J76"/>
    <mergeCell ref="G75:I76"/>
    <mergeCell ref="B87:B91"/>
    <mergeCell ref="C87:C91"/>
    <mergeCell ref="D87:D91"/>
    <mergeCell ref="E87:E91"/>
    <mergeCell ref="F87:F91"/>
    <mergeCell ref="J87:J91"/>
    <mergeCell ref="G90:I91"/>
    <mergeCell ref="B82:B86"/>
    <mergeCell ref="C82:C86"/>
    <mergeCell ref="D82:D86"/>
    <mergeCell ref="E82:E86"/>
    <mergeCell ref="F82:F86"/>
    <mergeCell ref="J82:J86"/>
    <mergeCell ref="G85:I86"/>
    <mergeCell ref="B98:I98"/>
    <mergeCell ref="B97:I97"/>
    <mergeCell ref="B92:C94"/>
    <mergeCell ref="D92:D94"/>
    <mergeCell ref="E92:E94"/>
    <mergeCell ref="F92:F94"/>
    <mergeCell ref="J92:J95"/>
    <mergeCell ref="B95:D95"/>
    <mergeCell ref="G95:I95"/>
  </mergeCells>
  <phoneticPr fontId="2"/>
  <pageMargins left="0.7" right="0.51041666666666663" top="0.75" bottom="0.75" header="0.3" footer="0.3"/>
  <pageSetup paperSize="9" scale="92" orientation="portrait" r:id="rId1"/>
  <rowBreaks count="3" manualBreakCount="3">
    <brk id="35" max="9" man="1"/>
    <brk id="67" max="16383" man="1"/>
    <brk id="98" max="1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37908-081B-47F7-92E2-59AF2904B8AE}">
  <dimension ref="B2:L37"/>
  <sheetViews>
    <sheetView view="pageBreakPreview" zoomScaleNormal="100" zoomScaleSheetLayoutView="100" workbookViewId="0">
      <selection activeCell="C1" sqref="C1"/>
    </sheetView>
  </sheetViews>
  <sheetFormatPr defaultColWidth="9" defaultRowHeight="13.5" x14ac:dyDescent="0.4"/>
  <cols>
    <col min="1" max="1" width="1.75" style="1" customWidth="1"/>
    <col min="2" max="2" width="2.625" style="1" customWidth="1"/>
    <col min="3" max="3" width="15.5" style="1" customWidth="1"/>
    <col min="4" max="4" width="5.125" style="1" customWidth="1"/>
    <col min="5" max="11" width="9" style="1" customWidth="1"/>
    <col min="12" max="12" width="3.875" style="1" customWidth="1"/>
    <col min="13" max="13" width="0.75" style="1" customWidth="1"/>
    <col min="14" max="16384" width="9" style="1"/>
  </cols>
  <sheetData>
    <row r="2" spans="2:12" x14ac:dyDescent="0.4">
      <c r="B2" s="1" t="s">
        <v>65</v>
      </c>
    </row>
    <row r="4" spans="2:12" s="18" customFormat="1" ht="14.25" thickBot="1" x14ac:dyDescent="0.45">
      <c r="B4" s="128" t="s">
        <v>89</v>
      </c>
      <c r="K4" s="50"/>
    </row>
    <row r="5" spans="2:12" ht="17.25" customHeight="1" x14ac:dyDescent="0.4">
      <c r="B5" s="494" t="s">
        <v>67</v>
      </c>
      <c r="C5" s="499" t="s">
        <v>189</v>
      </c>
      <c r="D5" s="501" t="s">
        <v>68</v>
      </c>
      <c r="E5" s="213" t="s">
        <v>60</v>
      </c>
      <c r="F5" s="213"/>
      <c r="G5" s="504" t="s">
        <v>59</v>
      </c>
      <c r="H5" s="504"/>
      <c r="I5" s="492" t="s">
        <v>78</v>
      </c>
      <c r="J5" s="492"/>
      <c r="K5" s="493"/>
      <c r="L5" s="488" t="s">
        <v>190</v>
      </c>
    </row>
    <row r="6" spans="2:12" ht="17.25" customHeight="1" x14ac:dyDescent="0.4">
      <c r="B6" s="480"/>
      <c r="C6" s="471"/>
      <c r="D6" s="502"/>
      <c r="E6" s="395" t="s">
        <v>70</v>
      </c>
      <c r="F6" s="214" t="s">
        <v>71</v>
      </c>
      <c r="G6" s="395" t="s">
        <v>70</v>
      </c>
      <c r="H6" s="395" t="s">
        <v>71</v>
      </c>
      <c r="I6" s="123"/>
      <c r="J6" s="123"/>
      <c r="K6" s="107"/>
      <c r="L6" s="489"/>
    </row>
    <row r="7" spans="2:12" ht="17.25" customHeight="1" thickBot="1" x14ac:dyDescent="0.45">
      <c r="B7" s="498"/>
      <c r="C7" s="500"/>
      <c r="D7" s="503"/>
      <c r="E7" s="491"/>
      <c r="F7" s="293"/>
      <c r="G7" s="491"/>
      <c r="H7" s="491"/>
      <c r="I7" s="129" t="s">
        <v>72</v>
      </c>
      <c r="J7" s="129" t="s">
        <v>72</v>
      </c>
      <c r="K7" s="130" t="s">
        <v>72</v>
      </c>
      <c r="L7" s="490"/>
    </row>
    <row r="8" spans="2:12" ht="17.25" customHeight="1" x14ac:dyDescent="0.4">
      <c r="B8" s="494"/>
      <c r="C8" s="495"/>
      <c r="D8" s="496" t="s">
        <v>73</v>
      </c>
      <c r="E8" s="497" t="s">
        <v>79</v>
      </c>
      <c r="F8" s="497" t="s">
        <v>79</v>
      </c>
      <c r="G8" s="485" t="s">
        <v>80</v>
      </c>
      <c r="H8" s="485" t="s">
        <v>80</v>
      </c>
      <c r="I8" s="131"/>
      <c r="J8" s="131"/>
      <c r="K8" s="132"/>
      <c r="L8" s="486"/>
    </row>
    <row r="9" spans="2:12" ht="17.25" customHeight="1" x14ac:dyDescent="0.4">
      <c r="B9" s="480"/>
      <c r="C9" s="482"/>
      <c r="D9" s="475"/>
      <c r="E9" s="478"/>
      <c r="F9" s="478"/>
      <c r="G9" s="457"/>
      <c r="H9" s="457"/>
      <c r="I9" s="115" t="s">
        <v>74</v>
      </c>
      <c r="J9" s="115" t="s">
        <v>74</v>
      </c>
      <c r="K9" s="133" t="s">
        <v>74</v>
      </c>
      <c r="L9" s="487"/>
    </row>
    <row r="10" spans="2:12" ht="17.25" customHeight="1" x14ac:dyDescent="0.4">
      <c r="B10" s="480"/>
      <c r="C10" s="482"/>
      <c r="D10" s="475"/>
      <c r="E10" s="478"/>
      <c r="F10" s="478"/>
      <c r="G10" s="460" t="s">
        <v>81</v>
      </c>
      <c r="H10" s="460" t="s">
        <v>81</v>
      </c>
      <c r="I10" s="116" t="s">
        <v>73</v>
      </c>
      <c r="J10" s="116" t="s">
        <v>73</v>
      </c>
      <c r="K10" s="134" t="s">
        <v>73</v>
      </c>
      <c r="L10" s="487"/>
    </row>
    <row r="11" spans="2:12" ht="17.25" customHeight="1" x14ac:dyDescent="0.4">
      <c r="B11" s="480"/>
      <c r="C11" s="482"/>
      <c r="D11" s="475"/>
      <c r="E11" s="478"/>
      <c r="F11" s="478"/>
      <c r="G11" s="461"/>
      <c r="H11" s="461"/>
      <c r="I11" s="463" t="s">
        <v>75</v>
      </c>
      <c r="J11" s="463"/>
      <c r="K11" s="433"/>
      <c r="L11" s="487"/>
    </row>
    <row r="12" spans="2:12" ht="17.25" customHeight="1" x14ac:dyDescent="0.4">
      <c r="B12" s="480"/>
      <c r="C12" s="482"/>
      <c r="D12" s="475"/>
      <c r="E12" s="478"/>
      <c r="F12" s="478"/>
      <c r="G12" s="461"/>
      <c r="H12" s="461"/>
      <c r="I12" s="463"/>
      <c r="J12" s="463"/>
      <c r="K12" s="433"/>
      <c r="L12" s="487"/>
    </row>
    <row r="13" spans="2:12" ht="17.25" customHeight="1" x14ac:dyDescent="0.4">
      <c r="B13" s="480"/>
      <c r="C13" s="482"/>
      <c r="D13" s="475" t="s">
        <v>73</v>
      </c>
      <c r="E13" s="478" t="s">
        <v>79</v>
      </c>
      <c r="F13" s="478" t="s">
        <v>79</v>
      </c>
      <c r="G13" s="466" t="s">
        <v>80</v>
      </c>
      <c r="H13" s="466" t="s">
        <v>80</v>
      </c>
      <c r="I13" s="116"/>
      <c r="J13" s="116"/>
      <c r="K13" s="134"/>
      <c r="L13" s="484"/>
    </row>
    <row r="14" spans="2:12" ht="17.25" customHeight="1" x14ac:dyDescent="0.4">
      <c r="B14" s="480"/>
      <c r="C14" s="482"/>
      <c r="D14" s="475"/>
      <c r="E14" s="478"/>
      <c r="F14" s="478"/>
      <c r="G14" s="457"/>
      <c r="H14" s="457"/>
      <c r="I14" s="115" t="s">
        <v>74</v>
      </c>
      <c r="J14" s="115" t="s">
        <v>74</v>
      </c>
      <c r="K14" s="133" t="s">
        <v>74</v>
      </c>
      <c r="L14" s="484"/>
    </row>
    <row r="15" spans="2:12" ht="17.25" customHeight="1" x14ac:dyDescent="0.4">
      <c r="B15" s="480"/>
      <c r="C15" s="482"/>
      <c r="D15" s="475"/>
      <c r="E15" s="478"/>
      <c r="F15" s="478"/>
      <c r="G15" s="460" t="s">
        <v>81</v>
      </c>
      <c r="H15" s="460" t="s">
        <v>81</v>
      </c>
      <c r="I15" s="116" t="s">
        <v>73</v>
      </c>
      <c r="J15" s="116" t="s">
        <v>73</v>
      </c>
      <c r="K15" s="134" t="s">
        <v>73</v>
      </c>
      <c r="L15" s="484"/>
    </row>
    <row r="16" spans="2:12" ht="17.25" customHeight="1" x14ac:dyDescent="0.4">
      <c r="B16" s="480"/>
      <c r="C16" s="482"/>
      <c r="D16" s="475"/>
      <c r="E16" s="478"/>
      <c r="F16" s="478"/>
      <c r="G16" s="461"/>
      <c r="H16" s="461"/>
      <c r="I16" s="463" t="s">
        <v>75</v>
      </c>
      <c r="J16" s="463"/>
      <c r="K16" s="433"/>
      <c r="L16" s="484"/>
    </row>
    <row r="17" spans="2:12" ht="17.25" customHeight="1" x14ac:dyDescent="0.4">
      <c r="B17" s="480"/>
      <c r="C17" s="482"/>
      <c r="D17" s="475"/>
      <c r="E17" s="478"/>
      <c r="F17" s="478"/>
      <c r="G17" s="461"/>
      <c r="H17" s="461"/>
      <c r="I17" s="463"/>
      <c r="J17" s="463"/>
      <c r="K17" s="433"/>
      <c r="L17" s="484"/>
    </row>
    <row r="18" spans="2:12" ht="17.25" customHeight="1" x14ac:dyDescent="0.4">
      <c r="B18" s="480"/>
      <c r="C18" s="482"/>
      <c r="D18" s="475" t="s">
        <v>73</v>
      </c>
      <c r="E18" s="478" t="s">
        <v>79</v>
      </c>
      <c r="F18" s="478" t="s">
        <v>79</v>
      </c>
      <c r="G18" s="466" t="s">
        <v>80</v>
      </c>
      <c r="H18" s="466" t="s">
        <v>80</v>
      </c>
      <c r="I18" s="116"/>
      <c r="J18" s="116"/>
      <c r="K18" s="134"/>
      <c r="L18" s="484"/>
    </row>
    <row r="19" spans="2:12" ht="17.25" customHeight="1" x14ac:dyDescent="0.4">
      <c r="B19" s="480"/>
      <c r="C19" s="482"/>
      <c r="D19" s="475"/>
      <c r="E19" s="478"/>
      <c r="F19" s="478"/>
      <c r="G19" s="457"/>
      <c r="H19" s="457"/>
      <c r="I19" s="115" t="s">
        <v>74</v>
      </c>
      <c r="J19" s="115" t="s">
        <v>74</v>
      </c>
      <c r="K19" s="133" t="s">
        <v>74</v>
      </c>
      <c r="L19" s="484"/>
    </row>
    <row r="20" spans="2:12" ht="17.25" customHeight="1" x14ac:dyDescent="0.4">
      <c r="B20" s="480"/>
      <c r="C20" s="482"/>
      <c r="D20" s="475"/>
      <c r="E20" s="478"/>
      <c r="F20" s="478"/>
      <c r="G20" s="460" t="s">
        <v>81</v>
      </c>
      <c r="H20" s="460" t="s">
        <v>81</v>
      </c>
      <c r="I20" s="116" t="s">
        <v>73</v>
      </c>
      <c r="J20" s="116" t="s">
        <v>73</v>
      </c>
      <c r="K20" s="134" t="s">
        <v>73</v>
      </c>
      <c r="L20" s="484"/>
    </row>
    <row r="21" spans="2:12" ht="17.25" customHeight="1" x14ac:dyDescent="0.4">
      <c r="B21" s="480"/>
      <c r="C21" s="482"/>
      <c r="D21" s="475"/>
      <c r="E21" s="478"/>
      <c r="F21" s="478"/>
      <c r="G21" s="461"/>
      <c r="H21" s="461"/>
      <c r="I21" s="463" t="s">
        <v>75</v>
      </c>
      <c r="J21" s="463"/>
      <c r="K21" s="433"/>
      <c r="L21" s="484"/>
    </row>
    <row r="22" spans="2:12" ht="17.25" customHeight="1" x14ac:dyDescent="0.4">
      <c r="B22" s="480"/>
      <c r="C22" s="482"/>
      <c r="D22" s="475"/>
      <c r="E22" s="478"/>
      <c r="F22" s="478"/>
      <c r="G22" s="461"/>
      <c r="H22" s="461"/>
      <c r="I22" s="463"/>
      <c r="J22" s="463"/>
      <c r="K22" s="433"/>
      <c r="L22" s="484"/>
    </row>
    <row r="23" spans="2:12" ht="17.25" customHeight="1" x14ac:dyDescent="0.4">
      <c r="B23" s="480"/>
      <c r="C23" s="482"/>
      <c r="D23" s="475" t="s">
        <v>73</v>
      </c>
      <c r="E23" s="478" t="s">
        <v>79</v>
      </c>
      <c r="F23" s="478" t="s">
        <v>79</v>
      </c>
      <c r="G23" s="466" t="s">
        <v>80</v>
      </c>
      <c r="H23" s="466" t="s">
        <v>80</v>
      </c>
      <c r="I23" s="116"/>
      <c r="J23" s="116"/>
      <c r="K23" s="134"/>
      <c r="L23" s="467"/>
    </row>
    <row r="24" spans="2:12" ht="17.25" customHeight="1" x14ac:dyDescent="0.4">
      <c r="B24" s="480"/>
      <c r="C24" s="482"/>
      <c r="D24" s="475"/>
      <c r="E24" s="478"/>
      <c r="F24" s="478"/>
      <c r="G24" s="457"/>
      <c r="H24" s="457"/>
      <c r="I24" s="115" t="s">
        <v>74</v>
      </c>
      <c r="J24" s="115" t="s">
        <v>74</v>
      </c>
      <c r="K24" s="133" t="s">
        <v>74</v>
      </c>
      <c r="L24" s="467"/>
    </row>
    <row r="25" spans="2:12" ht="17.25" customHeight="1" x14ac:dyDescent="0.4">
      <c r="B25" s="480"/>
      <c r="C25" s="482"/>
      <c r="D25" s="475"/>
      <c r="E25" s="478"/>
      <c r="F25" s="478"/>
      <c r="G25" s="460" t="s">
        <v>81</v>
      </c>
      <c r="H25" s="460" t="s">
        <v>81</v>
      </c>
      <c r="I25" s="116" t="s">
        <v>73</v>
      </c>
      <c r="J25" s="116" t="s">
        <v>73</v>
      </c>
      <c r="K25" s="134" t="s">
        <v>73</v>
      </c>
      <c r="L25" s="467"/>
    </row>
    <row r="26" spans="2:12" ht="17.25" customHeight="1" x14ac:dyDescent="0.4">
      <c r="B26" s="480"/>
      <c r="C26" s="482"/>
      <c r="D26" s="475"/>
      <c r="E26" s="478"/>
      <c r="F26" s="478"/>
      <c r="G26" s="461"/>
      <c r="H26" s="461"/>
      <c r="I26" s="463" t="s">
        <v>75</v>
      </c>
      <c r="J26" s="463"/>
      <c r="K26" s="433"/>
      <c r="L26" s="467"/>
    </row>
    <row r="27" spans="2:12" ht="17.25" customHeight="1" thickBot="1" x14ac:dyDescent="0.45">
      <c r="B27" s="481"/>
      <c r="C27" s="483"/>
      <c r="D27" s="476"/>
      <c r="E27" s="479"/>
      <c r="F27" s="479"/>
      <c r="G27" s="462"/>
      <c r="H27" s="462"/>
      <c r="I27" s="464"/>
      <c r="J27" s="464"/>
      <c r="K27" s="465"/>
      <c r="L27" s="467"/>
    </row>
    <row r="28" spans="2:12" ht="17.25" customHeight="1" x14ac:dyDescent="0.4">
      <c r="B28" s="468" t="s">
        <v>191</v>
      </c>
      <c r="C28" s="469"/>
      <c r="D28" s="474" t="s">
        <v>73</v>
      </c>
      <c r="E28" s="477" t="s">
        <v>79</v>
      </c>
      <c r="F28" s="477" t="s">
        <v>79</v>
      </c>
      <c r="G28" s="456" t="s">
        <v>80</v>
      </c>
      <c r="H28" s="456" t="s">
        <v>80</v>
      </c>
      <c r="I28" s="131"/>
      <c r="J28" s="131"/>
      <c r="K28" s="132"/>
      <c r="L28" s="458"/>
    </row>
    <row r="29" spans="2:12" ht="17.25" customHeight="1" x14ac:dyDescent="0.4">
      <c r="B29" s="470"/>
      <c r="C29" s="471"/>
      <c r="D29" s="475"/>
      <c r="E29" s="478"/>
      <c r="F29" s="478"/>
      <c r="G29" s="457"/>
      <c r="H29" s="457"/>
      <c r="I29" s="115" t="s">
        <v>74</v>
      </c>
      <c r="J29" s="115" t="s">
        <v>74</v>
      </c>
      <c r="K29" s="133" t="s">
        <v>74</v>
      </c>
      <c r="L29" s="458"/>
    </row>
    <row r="30" spans="2:12" ht="17.25" customHeight="1" x14ac:dyDescent="0.4">
      <c r="B30" s="470"/>
      <c r="C30" s="471"/>
      <c r="D30" s="475"/>
      <c r="E30" s="478"/>
      <c r="F30" s="478"/>
      <c r="G30" s="460" t="s">
        <v>81</v>
      </c>
      <c r="H30" s="460" t="s">
        <v>81</v>
      </c>
      <c r="I30" s="116" t="s">
        <v>73</v>
      </c>
      <c r="J30" s="116" t="s">
        <v>73</v>
      </c>
      <c r="K30" s="134" t="s">
        <v>73</v>
      </c>
      <c r="L30" s="458"/>
    </row>
    <row r="31" spans="2:12" ht="17.25" customHeight="1" x14ac:dyDescent="0.4">
      <c r="B31" s="470"/>
      <c r="C31" s="471"/>
      <c r="D31" s="475"/>
      <c r="E31" s="478"/>
      <c r="F31" s="478"/>
      <c r="G31" s="461"/>
      <c r="H31" s="461"/>
      <c r="I31" s="463" t="s">
        <v>75</v>
      </c>
      <c r="J31" s="463"/>
      <c r="K31" s="433"/>
      <c r="L31" s="458"/>
    </row>
    <row r="32" spans="2:12" ht="17.25" customHeight="1" thickBot="1" x14ac:dyDescent="0.45">
      <c r="B32" s="472"/>
      <c r="C32" s="473"/>
      <c r="D32" s="476"/>
      <c r="E32" s="479"/>
      <c r="F32" s="479"/>
      <c r="G32" s="462"/>
      <c r="H32" s="462"/>
      <c r="I32" s="464"/>
      <c r="J32" s="464"/>
      <c r="K32" s="465"/>
      <c r="L32" s="459"/>
    </row>
    <row r="34" spans="2:2" ht="6.95" customHeight="1" x14ac:dyDescent="0.4"/>
    <row r="35" spans="2:2" x14ac:dyDescent="0.4">
      <c r="B35" s="1" t="s">
        <v>165</v>
      </c>
    </row>
    <row r="36" spans="2:2" ht="5.45" customHeight="1" x14ac:dyDescent="0.4">
      <c r="B36" s="1" t="s">
        <v>164</v>
      </c>
    </row>
    <row r="37" spans="2:2" x14ac:dyDescent="0.4">
      <c r="B37" s="18"/>
    </row>
  </sheetData>
  <mergeCells count="65">
    <mergeCell ref="B5:B7"/>
    <mergeCell ref="C5:C7"/>
    <mergeCell ref="D5:D7"/>
    <mergeCell ref="E5:F5"/>
    <mergeCell ref="G5:H5"/>
    <mergeCell ref="B8:B12"/>
    <mergeCell ref="C8:C12"/>
    <mergeCell ref="D8:D12"/>
    <mergeCell ref="E8:E12"/>
    <mergeCell ref="F8:F12"/>
    <mergeCell ref="L5:L7"/>
    <mergeCell ref="E6:E7"/>
    <mergeCell ref="F6:F7"/>
    <mergeCell ref="G6:G7"/>
    <mergeCell ref="H6:H7"/>
    <mergeCell ref="I5:K5"/>
    <mergeCell ref="G8:G9"/>
    <mergeCell ref="H8:H9"/>
    <mergeCell ref="L8:L12"/>
    <mergeCell ref="G10:G12"/>
    <mergeCell ref="H10:H12"/>
    <mergeCell ref="I11:K12"/>
    <mergeCell ref="B13:B17"/>
    <mergeCell ref="C13:C17"/>
    <mergeCell ref="D13:D17"/>
    <mergeCell ref="E13:E17"/>
    <mergeCell ref="F13:F17"/>
    <mergeCell ref="B18:B22"/>
    <mergeCell ref="C18:C22"/>
    <mergeCell ref="D18:D22"/>
    <mergeCell ref="E18:E22"/>
    <mergeCell ref="F18:F22"/>
    <mergeCell ref="H13:H14"/>
    <mergeCell ref="L13:L17"/>
    <mergeCell ref="G15:G17"/>
    <mergeCell ref="H15:H17"/>
    <mergeCell ref="I16:K17"/>
    <mergeCell ref="G13:G14"/>
    <mergeCell ref="G18:G19"/>
    <mergeCell ref="H18:H19"/>
    <mergeCell ref="L18:L22"/>
    <mergeCell ref="G20:G22"/>
    <mergeCell ref="H20:H22"/>
    <mergeCell ref="I21:K22"/>
    <mergeCell ref="B23:B27"/>
    <mergeCell ref="C23:C27"/>
    <mergeCell ref="D23:D27"/>
    <mergeCell ref="E23:E27"/>
    <mergeCell ref="F23:F27"/>
    <mergeCell ref="B28:C32"/>
    <mergeCell ref="D28:D32"/>
    <mergeCell ref="E28:E32"/>
    <mergeCell ref="F28:F32"/>
    <mergeCell ref="G28:G29"/>
    <mergeCell ref="H23:H24"/>
    <mergeCell ref="L23:L27"/>
    <mergeCell ref="G25:G27"/>
    <mergeCell ref="H25:H27"/>
    <mergeCell ref="I26:K27"/>
    <mergeCell ref="G23:G24"/>
    <mergeCell ref="H28:H29"/>
    <mergeCell ref="L28:L32"/>
    <mergeCell ref="G30:G32"/>
    <mergeCell ref="H30:H32"/>
    <mergeCell ref="I31:K32"/>
  </mergeCells>
  <phoneticPr fontId="2"/>
  <pageMargins left="0.7" right="0.51041666666666663" top="0.75" bottom="0.75" header="0.3" footer="0.3"/>
  <pageSetup paperSize="9" scale="8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57E9A-D870-4205-8121-FE527876FD65}">
  <dimension ref="B2:L24"/>
  <sheetViews>
    <sheetView showWhiteSpace="0" view="pageBreakPreview" zoomScaleNormal="100" zoomScaleSheetLayoutView="100" workbookViewId="0">
      <selection activeCell="C1" sqref="C1"/>
    </sheetView>
  </sheetViews>
  <sheetFormatPr defaultColWidth="9" defaultRowHeight="13.5" x14ac:dyDescent="0.4"/>
  <cols>
    <col min="1" max="1" width="1.75" style="1" customWidth="1"/>
    <col min="2" max="2" width="3.875" style="1" customWidth="1"/>
    <col min="3" max="3" width="17.625" style="1" customWidth="1"/>
    <col min="4" max="4" width="5.5" style="1" customWidth="1"/>
    <col min="5" max="6" width="10.5" style="1" customWidth="1"/>
    <col min="7" max="9" width="11.125" style="1" customWidth="1"/>
    <col min="10" max="10" width="4.625" style="1" customWidth="1"/>
    <col min="11" max="11" width="2.75" style="1" customWidth="1"/>
    <col min="12" max="16384" width="9" style="1"/>
  </cols>
  <sheetData>
    <row r="2" spans="2:12" x14ac:dyDescent="0.4">
      <c r="B2" s="1" t="s">
        <v>65</v>
      </c>
    </row>
    <row r="4" spans="2:12" ht="30" customHeight="1" thickBot="1" x14ac:dyDescent="0.45">
      <c r="B4" s="513" t="s">
        <v>172</v>
      </c>
      <c r="C4" s="513"/>
      <c r="D4" s="513"/>
      <c r="E4" s="513"/>
      <c r="F4" s="513"/>
      <c r="G4" s="393"/>
      <c r="H4" s="393"/>
      <c r="I4" s="393"/>
      <c r="J4" s="2"/>
      <c r="K4" s="2"/>
    </row>
    <row r="5" spans="2:12" ht="27" customHeight="1" x14ac:dyDescent="0.4">
      <c r="B5" s="514" t="s">
        <v>67</v>
      </c>
      <c r="C5" s="492" t="s">
        <v>189</v>
      </c>
      <c r="D5" s="517" t="s">
        <v>141</v>
      </c>
      <c r="E5" s="517" t="s">
        <v>140</v>
      </c>
      <c r="F5" s="519" t="s">
        <v>154</v>
      </c>
      <c r="G5" s="492" t="s">
        <v>82</v>
      </c>
      <c r="H5" s="492"/>
      <c r="I5" s="493"/>
      <c r="J5" s="488" t="s">
        <v>190</v>
      </c>
    </row>
    <row r="6" spans="2:12" ht="19.5" customHeight="1" thickBot="1" x14ac:dyDescent="0.45">
      <c r="B6" s="515"/>
      <c r="C6" s="516"/>
      <c r="D6" s="518"/>
      <c r="E6" s="518"/>
      <c r="F6" s="520"/>
      <c r="G6" s="135" t="s">
        <v>72</v>
      </c>
      <c r="H6" s="135" t="s">
        <v>72</v>
      </c>
      <c r="I6" s="136" t="s">
        <v>72</v>
      </c>
      <c r="J6" s="506"/>
    </row>
    <row r="7" spans="2:12" ht="51" customHeight="1" thickTop="1" x14ac:dyDescent="0.4">
      <c r="B7" s="137"/>
      <c r="C7" s="138"/>
      <c r="D7" s="139" t="s">
        <v>73</v>
      </c>
      <c r="E7" s="139" t="s">
        <v>79</v>
      </c>
      <c r="F7" s="139" t="s">
        <v>79</v>
      </c>
      <c r="G7" s="442" t="s">
        <v>75</v>
      </c>
      <c r="H7" s="443"/>
      <c r="I7" s="443"/>
      <c r="J7" s="140"/>
    </row>
    <row r="8" spans="2:12" ht="51" customHeight="1" x14ac:dyDescent="0.4">
      <c r="B8" s="77"/>
      <c r="C8" s="78"/>
      <c r="D8" s="115" t="s">
        <v>73</v>
      </c>
      <c r="E8" s="115" t="s">
        <v>79</v>
      </c>
      <c r="F8" s="115" t="s">
        <v>79</v>
      </c>
      <c r="G8" s="433" t="s">
        <v>75</v>
      </c>
      <c r="H8" s="434"/>
      <c r="I8" s="434"/>
      <c r="J8" s="35"/>
    </row>
    <row r="9" spans="2:12" ht="51" customHeight="1" x14ac:dyDescent="0.4">
      <c r="B9" s="77"/>
      <c r="C9" s="78"/>
      <c r="D9" s="115" t="s">
        <v>73</v>
      </c>
      <c r="E9" s="115" t="s">
        <v>79</v>
      </c>
      <c r="F9" s="115" t="s">
        <v>79</v>
      </c>
      <c r="G9" s="433" t="s">
        <v>75</v>
      </c>
      <c r="H9" s="434"/>
      <c r="I9" s="434"/>
      <c r="J9" s="35"/>
    </row>
    <row r="10" spans="2:12" ht="51" customHeight="1" thickBot="1" x14ac:dyDescent="0.45">
      <c r="B10" s="141"/>
      <c r="C10" s="142"/>
      <c r="D10" s="143" t="s">
        <v>73</v>
      </c>
      <c r="E10" s="143" t="s">
        <v>79</v>
      </c>
      <c r="F10" s="143" t="s">
        <v>79</v>
      </c>
      <c r="G10" s="507" t="s">
        <v>75</v>
      </c>
      <c r="H10" s="508"/>
      <c r="I10" s="508"/>
      <c r="J10" s="144"/>
    </row>
    <row r="11" spans="2:12" ht="51" customHeight="1" thickTop="1" thickBot="1" x14ac:dyDescent="0.45">
      <c r="B11" s="509" t="s">
        <v>193</v>
      </c>
      <c r="C11" s="510"/>
      <c r="D11" s="145" t="s">
        <v>76</v>
      </c>
      <c r="E11" s="145" t="s">
        <v>79</v>
      </c>
      <c r="F11" s="145" t="s">
        <v>79</v>
      </c>
      <c r="G11" s="511" t="s">
        <v>75</v>
      </c>
      <c r="H11" s="512"/>
      <c r="I11" s="512"/>
      <c r="J11" s="146"/>
    </row>
    <row r="12" spans="2:12" x14ac:dyDescent="0.4">
      <c r="J12" s="2"/>
    </row>
    <row r="13" spans="2:12" s="7" customFormat="1" ht="15" customHeight="1" x14ac:dyDescent="0.4">
      <c r="B13" s="505" t="s">
        <v>139</v>
      </c>
      <c r="C13" s="505"/>
      <c r="D13" s="505"/>
      <c r="E13" s="505"/>
      <c r="F13" s="505"/>
      <c r="G13" s="505"/>
      <c r="H13" s="505"/>
      <c r="I13" s="505"/>
      <c r="J13" s="505"/>
    </row>
    <row r="14" spans="2:12" s="7" customFormat="1" ht="24" customHeight="1" x14ac:dyDescent="0.4">
      <c r="B14" s="215" t="s">
        <v>192</v>
      </c>
      <c r="C14" s="215"/>
      <c r="D14" s="215"/>
      <c r="E14" s="215"/>
      <c r="F14" s="215"/>
      <c r="G14" s="215"/>
      <c r="H14" s="215"/>
      <c r="I14" s="215"/>
      <c r="J14" s="215"/>
      <c r="K14" s="215"/>
      <c r="L14" s="215"/>
    </row>
    <row r="15" spans="2:12" s="7" customFormat="1" ht="48.75" customHeight="1" x14ac:dyDescent="0.4">
      <c r="B15" s="215" t="s">
        <v>194</v>
      </c>
      <c r="C15" s="215"/>
      <c r="D15" s="215"/>
      <c r="E15" s="215"/>
      <c r="F15" s="215"/>
      <c r="G15" s="215"/>
      <c r="H15" s="215"/>
      <c r="I15" s="215"/>
      <c r="J15" s="215"/>
    </row>
    <row r="16" spans="2:12" s="7" customFormat="1" ht="32.25" customHeight="1" x14ac:dyDescent="0.4">
      <c r="B16" s="215" t="s">
        <v>195</v>
      </c>
      <c r="C16" s="215"/>
      <c r="D16" s="215"/>
      <c r="E16" s="215"/>
      <c r="F16" s="215"/>
      <c r="G16" s="215"/>
      <c r="H16" s="215"/>
      <c r="I16" s="215"/>
      <c r="J16" s="215"/>
    </row>
    <row r="17" spans="2:10" s="7" customFormat="1" ht="15" customHeight="1" x14ac:dyDescent="0.4">
      <c r="B17" s="215" t="s">
        <v>196</v>
      </c>
      <c r="C17" s="215"/>
      <c r="D17" s="215"/>
      <c r="E17" s="215"/>
      <c r="F17" s="215"/>
      <c r="G17" s="215"/>
      <c r="H17" s="215"/>
      <c r="I17" s="215"/>
      <c r="J17" s="215"/>
    </row>
    <row r="18" spans="2:10" s="7" customFormat="1" ht="15" customHeight="1" x14ac:dyDescent="0.4">
      <c r="B18" s="215" t="s">
        <v>203</v>
      </c>
      <c r="C18" s="215"/>
      <c r="D18" s="215"/>
      <c r="E18" s="215"/>
      <c r="F18" s="215"/>
      <c r="G18" s="215"/>
      <c r="H18" s="215"/>
      <c r="I18" s="215"/>
      <c r="J18" s="215"/>
    </row>
    <row r="19" spans="2:10" s="7" customFormat="1" ht="24.75" customHeight="1" x14ac:dyDescent="0.4">
      <c r="B19" s="215" t="s">
        <v>204</v>
      </c>
      <c r="C19" s="215"/>
      <c r="D19" s="215"/>
      <c r="E19" s="215"/>
      <c r="F19" s="215"/>
      <c r="G19" s="215"/>
      <c r="H19" s="215"/>
      <c r="I19" s="215"/>
      <c r="J19" s="215"/>
    </row>
    <row r="20" spans="2:10" ht="6" customHeight="1" x14ac:dyDescent="0.4"/>
    <row r="21" spans="2:10" x14ac:dyDescent="0.4">
      <c r="B21" s="1" t="s">
        <v>165</v>
      </c>
    </row>
    <row r="22" spans="2:10" ht="5.45" customHeight="1" x14ac:dyDescent="0.4">
      <c r="B22" s="1" t="s">
        <v>164</v>
      </c>
    </row>
    <row r="23" spans="2:10" x14ac:dyDescent="0.4">
      <c r="B23" s="18"/>
    </row>
    <row r="24" spans="2:10" x14ac:dyDescent="0.4">
      <c r="B24" s="18"/>
    </row>
  </sheetData>
  <mergeCells count="21">
    <mergeCell ref="B11:C11"/>
    <mergeCell ref="G11:I11"/>
    <mergeCell ref="B4:I4"/>
    <mergeCell ref="B5:B6"/>
    <mergeCell ref="C5:C6"/>
    <mergeCell ref="D5:D6"/>
    <mergeCell ref="E5:E6"/>
    <mergeCell ref="F5:F6"/>
    <mergeCell ref="G5:I5"/>
    <mergeCell ref="J5:J6"/>
    <mergeCell ref="G7:I7"/>
    <mergeCell ref="G8:I8"/>
    <mergeCell ref="G9:I9"/>
    <mergeCell ref="G10:I10"/>
    <mergeCell ref="B19:J19"/>
    <mergeCell ref="B13:J13"/>
    <mergeCell ref="B14:L14"/>
    <mergeCell ref="B15:J15"/>
    <mergeCell ref="B16:J16"/>
    <mergeCell ref="B17:J17"/>
    <mergeCell ref="B18:J18"/>
  </mergeCells>
  <phoneticPr fontId="2"/>
  <pageMargins left="0.7" right="0.51041666666666663" top="0.75" bottom="0.75" header="0.3" footer="0.3"/>
  <pageSetup paperSize="9" scale="9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CB248-0202-4C56-B5DC-D85DE86E3BA8}">
  <dimension ref="A1"/>
  <sheetViews>
    <sheetView topLeftCell="A34" workbookViewId="0">
      <selection activeCell="B18" sqref="B18"/>
    </sheetView>
  </sheetViews>
  <sheetFormatPr defaultRowHeight="18.75" x14ac:dyDescent="0.4"/>
  <sheetData/>
  <phoneticPr fontId="2"/>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7</vt:i4>
      </vt:variant>
    </vt:vector>
  </HeadingPairs>
  <TitlesOfParts>
    <vt:vector size="16" baseType="lpstr">
      <vt:lpstr>別紙様式第1号　鑑</vt:lpstr>
      <vt:lpstr>別紙１</vt:lpstr>
      <vt:lpstr>別紙１ (事業参加者の一覧)</vt:lpstr>
      <vt:lpstr>別紙２（第１）</vt:lpstr>
      <vt:lpstr>別紙２（第１）貼り付け用図</vt:lpstr>
      <vt:lpstr>別紙２（第２の（１））</vt:lpstr>
      <vt:lpstr>別紙２（第２の（２））</vt:lpstr>
      <vt:lpstr>別紙２（第２の（３））</vt:lpstr>
      <vt:lpstr>図形</vt:lpstr>
      <vt:lpstr>別紙１!Print_Area</vt:lpstr>
      <vt:lpstr>'別紙２（第１）'!Print_Area</vt:lpstr>
      <vt:lpstr>'別紙２（第１）貼り付け用図'!Print_Area</vt:lpstr>
      <vt:lpstr>'別紙２（第２の（１））'!Print_Area</vt:lpstr>
      <vt:lpstr>'別紙２（第２の（２））'!Print_Area</vt:lpstr>
      <vt:lpstr>'別紙２（第２の（３））'!Print_Area</vt:lpstr>
      <vt:lpstr>'別紙様式第1号　鑑'!Print_Area</vt:lpstr>
    </vt:vector>
  </TitlesOfParts>
  <Company>Hiroshima Prefecture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岩佐 逸二</dc:creator>
  <cp:lastModifiedBy>田邉 晴司</cp:lastModifiedBy>
  <cp:lastPrinted>2026-04-06T07:20:41Z</cp:lastPrinted>
  <dcterms:created xsi:type="dcterms:W3CDTF">2023-11-20T07:26:09Z</dcterms:created>
  <dcterms:modified xsi:type="dcterms:W3CDTF">2026-05-08T07:05:05Z</dcterms:modified>
</cp:coreProperties>
</file>