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T:\080農林水産局\040農業生産課\☆020_園芸振興Ｇ\☆010_野菜振興\●燃油価格高騰緊急対策\R8燃料\01_業務方法書・細則変更\00_2_R8 県業務方法書細則　070317\R7→R8対照\"/>
    </mc:Choice>
  </mc:AlternateContent>
  <xr:revisionPtr revIDLastSave="0" documentId="13_ncr:1_{94898ABD-4F32-427A-A433-CC7C9514B2B2}" xr6:coauthVersionLast="47" xr6:coauthVersionMax="47" xr10:uidLastSave="{00000000-0000-0000-0000-000000000000}"/>
  <bookViews>
    <workbookView xWindow="32280" yWindow="-120" windowWidth="29040" windowHeight="15720" xr2:uid="{D7558980-D0DA-4FD4-8912-5646F9616BEC}"/>
  </bookViews>
  <sheets>
    <sheet name="別紙様式第５号" sheetId="1" r:id="rId1"/>
    <sheet name="別紙様式第５号添付" sheetId="2" r:id="rId2"/>
  </sheets>
  <definedNames>
    <definedName name="_xlnm.Print_Area" localSheetId="1">別紙様式第５号添付!$A$1:$K$52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 l="1"/>
  <c r="G33" i="2"/>
  <c r="G31" i="2"/>
  <c r="E57" i="1"/>
  <c r="E53" i="1"/>
  <c r="E49" i="1"/>
  <c r="E45" i="1"/>
  <c r="H37" i="2" l="1"/>
  <c r="J26" i="2"/>
  <c r="G42" i="2"/>
  <c r="G39" i="2"/>
  <c r="G38" i="2"/>
  <c r="J25" i="2" l="1"/>
  <c r="J24" i="2"/>
  <c r="J23" i="2"/>
  <c r="J22" i="2"/>
  <c r="J21" i="2"/>
  <c r="J20" i="2"/>
  <c r="J19" i="2"/>
  <c r="J18" i="2"/>
  <c r="J17" i="2"/>
  <c r="J16" i="2"/>
  <c r="J15" i="2"/>
  <c r="J14" i="2"/>
  <c r="J48" i="2"/>
  <c r="I45" i="2"/>
  <c r="I47" i="2"/>
  <c r="I48" i="2"/>
  <c r="J43" i="2"/>
  <c r="J47" i="2"/>
  <c r="J46" i="2"/>
  <c r="J45" i="2"/>
  <c r="J44" i="2"/>
  <c r="J42" i="2"/>
  <c r="J41" i="2"/>
  <c r="J40" i="2"/>
  <c r="J39" i="2"/>
  <c r="J38" i="2"/>
  <c r="J37" i="2"/>
  <c r="J36" i="2"/>
  <c r="J35" i="2"/>
  <c r="J34" i="2"/>
  <c r="J33" i="2"/>
  <c r="I46" i="2"/>
  <c r="H46" i="2"/>
  <c r="I44" i="2"/>
  <c r="I43" i="2"/>
  <c r="I42" i="2"/>
  <c r="I41" i="2"/>
  <c r="I40" i="2"/>
  <c r="I39" i="2"/>
  <c r="I38" i="2"/>
  <c r="I37" i="2"/>
  <c r="I36" i="2"/>
  <c r="I35" i="2"/>
  <c r="I34" i="2"/>
  <c r="I33" i="2"/>
  <c r="H48" i="2"/>
  <c r="H47" i="2"/>
  <c r="H45" i="2"/>
  <c r="H44" i="2"/>
  <c r="H43" i="2"/>
  <c r="H42" i="2"/>
  <c r="H41" i="2"/>
  <c r="H40" i="2"/>
  <c r="H39" i="2"/>
  <c r="H38" i="2"/>
  <c r="H36" i="2"/>
  <c r="H35" i="2"/>
  <c r="H34" i="2"/>
  <c r="G48" i="2"/>
  <c r="G60" i="1" s="1"/>
  <c r="G44" i="2"/>
  <c r="G59" i="1" s="1"/>
  <c r="G40" i="2"/>
  <c r="G58" i="1" s="1"/>
  <c r="G36" i="2"/>
  <c r="G57" i="1" s="1"/>
  <c r="G47" i="2"/>
  <c r="G56" i="1" s="1"/>
  <c r="G46" i="2"/>
  <c r="G52" i="1" s="1"/>
  <c r="G45" i="2"/>
  <c r="G48" i="1" s="1"/>
  <c r="G43" i="2"/>
  <c r="G55" i="1" s="1"/>
  <c r="G50" i="1"/>
  <c r="G37" i="2"/>
  <c r="G46" i="1" s="1"/>
  <c r="G41" i="2"/>
  <c r="G47" i="1" s="1"/>
  <c r="G54" i="1"/>
  <c r="G35" i="2"/>
  <c r="G53" i="1" s="1"/>
  <c r="G34" i="2"/>
  <c r="G49" i="1" s="1"/>
  <c r="J29" i="1" l="1"/>
  <c r="J28" i="1"/>
  <c r="J49" i="2"/>
  <c r="E66" i="1" s="1"/>
  <c r="G51" i="1"/>
  <c r="J27" i="1" s="1"/>
  <c r="I49" i="2"/>
  <c r="E64" i="1" s="1"/>
  <c r="E65" i="1" s="1"/>
  <c r="H49" i="2"/>
  <c r="E62" i="1" s="1"/>
  <c r="G45" i="1"/>
  <c r="J26" i="1" s="1"/>
  <c r="E28" i="2"/>
  <c r="F28" i="2"/>
  <c r="G28" i="2"/>
  <c r="H28" i="2"/>
  <c r="I28" i="2"/>
  <c r="J28" i="2"/>
  <c r="K28" i="2"/>
  <c r="E29" i="2"/>
  <c r="F29" i="2"/>
  <c r="H29" i="2"/>
  <c r="I29" i="2"/>
  <c r="J29" i="2"/>
  <c r="E30" i="2"/>
  <c r="F30" i="2"/>
  <c r="H30" i="2"/>
  <c r="I30" i="2"/>
  <c r="J30" i="2"/>
  <c r="E31" i="2"/>
  <c r="F31" i="2"/>
  <c r="H31" i="2"/>
  <c r="I31" i="2"/>
  <c r="J31" i="2"/>
  <c r="E32" i="2"/>
  <c r="F32" i="2"/>
  <c r="E63" i="1" l="1"/>
</calcChain>
</file>

<file path=xl/sharedStrings.xml><?xml version="1.0" encoding="utf-8"?>
<sst xmlns="http://schemas.openxmlformats.org/spreadsheetml/2006/main" count="154" uniqueCount="95">
  <si>
    <t>別紙様式第５号（細則第５条第２項関係）</t>
  </si>
  <si>
    <t>燃料別</t>
  </si>
  <si>
    <t>全国平均価格</t>
  </si>
  <si>
    <t>発動基準価格</t>
  </si>
  <si>
    <t>補填金単価</t>
  </si>
  <si>
    <t>備考</t>
  </si>
  <si>
    <t>Ａ重油</t>
  </si>
  <si>
    <t>灯油</t>
  </si>
  <si>
    <t>ＬＰガス</t>
  </si>
  <si>
    <t>ＬＮＧ</t>
  </si>
  <si>
    <t>コース</t>
  </si>
  <si>
    <t>燃料購入実績</t>
  </si>
  <si>
    <t xml:space="preserve">    </t>
  </si>
  <si>
    <t>番号</t>
  </si>
  <si>
    <t>氏　名</t>
  </si>
  <si>
    <t>住　所</t>
  </si>
  <si>
    <t>選択肢</t>
  </si>
  <si>
    <t>積立金額</t>
  </si>
  <si>
    <t>（交付前残高）</t>
  </si>
  <si>
    <t>補填金交付額</t>
  </si>
  <si>
    <t>積立金残高</t>
  </si>
  <si>
    <t>合　　計</t>
  </si>
  <si>
    <t>金額計</t>
  </si>
  <si>
    <t>（注）番号は、参加構成員ごとの整理番号とする。</t>
  </si>
  <si>
    <t>補填対象の
燃料数量</t>
    <phoneticPr fontId="2"/>
  </si>
  <si>
    <t>円/㎥</t>
  </si>
  <si>
    <t>㎥</t>
  </si>
  <si>
    <t>(注)</t>
    <phoneticPr fontId="2"/>
  </si>
  <si>
    <t>契約管理番号</t>
  </si>
  <si>
    <t>○</t>
    <phoneticPr fontId="2"/>
  </si>
  <si>
    <t>円/㎥</t>
    <phoneticPr fontId="2"/>
  </si>
  <si>
    <t>対象となる燃料購入実績</t>
    <phoneticPr fontId="2"/>
  </si>
  <si>
    <t>燃料補填積立金額</t>
  </si>
  <si>
    <t xml:space="preserve">補填金交付額 </t>
    <phoneticPr fontId="2"/>
  </si>
  <si>
    <t>積立金残高</t>
    <phoneticPr fontId="2"/>
  </si>
  <si>
    <t>円</t>
    <rPh sb="0" eb="1">
      <t>エン</t>
    </rPh>
    <phoneticPr fontId="2"/>
  </si>
  <si>
    <t>　内　農家積立分</t>
    <rPh sb="1" eb="2">
      <t>ウチ</t>
    </rPh>
    <phoneticPr fontId="2"/>
  </si>
  <si>
    <t>　　　国費分</t>
    <phoneticPr fontId="2"/>
  </si>
  <si>
    <t>A</t>
    <phoneticPr fontId="2"/>
  </si>
  <si>
    <t>B</t>
    <phoneticPr fontId="2"/>
  </si>
  <si>
    <t>C=A-B</t>
    <phoneticPr fontId="2"/>
  </si>
  <si>
    <t>参加構成員ごとの内訳</t>
    <phoneticPr fontId="2"/>
  </si>
  <si>
    <t>別紙のとおり</t>
    <phoneticPr fontId="2"/>
  </si>
  <si>
    <t>発動基準価格、補填金単価等　</t>
    <phoneticPr fontId="2"/>
  </si>
  <si>
    <t>（注）※は、「燃料購入実績×補填金単価×補てん金割合×1/2」で算出する（１円未満は切り捨て）。</t>
  </si>
  <si>
    <t>Ａ重油</t>
    <phoneticPr fontId="2"/>
  </si>
  <si>
    <t>灯油</t>
    <phoneticPr fontId="2"/>
  </si>
  <si>
    <t>ＬＰガス</t>
    <phoneticPr fontId="2"/>
  </si>
  <si>
    <t>ＬＮＧ</t>
    <phoneticPr fontId="2"/>
  </si>
  <si>
    <t xml:space="preserve">Ａ </t>
    <phoneticPr fontId="2"/>
  </si>
  <si>
    <t>　(円)</t>
  </si>
  <si>
    <t>（農家積立分）</t>
    <phoneticPr fontId="2"/>
  </si>
  <si>
    <t xml:space="preserve">※Ｂ </t>
    <phoneticPr fontId="2"/>
  </si>
  <si>
    <t xml:space="preserve">  (円)</t>
  </si>
  <si>
    <t>（Ａ－Ｂ）</t>
    <phoneticPr fontId="2"/>
  </si>
  <si>
    <t>(円)</t>
  </si>
  <si>
    <t>（交付後残高）</t>
    <rPh sb="3" eb="4">
      <t>ゴ</t>
    </rPh>
    <phoneticPr fontId="2"/>
  </si>
  <si>
    <t>組織名 　</t>
    <phoneticPr fontId="2"/>
  </si>
  <si>
    <t>参加構成員数</t>
    <phoneticPr fontId="2"/>
  </si>
  <si>
    <t>名</t>
  </si>
  <si>
    <t>２</t>
    <phoneticPr fontId="2"/>
  </si>
  <si>
    <t>３</t>
    <phoneticPr fontId="2"/>
  </si>
  <si>
    <t>参加構成員ごとの内訳</t>
    <rPh sb="0" eb="5">
      <t>サンカコウセイイン</t>
    </rPh>
    <rPh sb="8" eb="10">
      <t>ウチワケ</t>
    </rPh>
    <phoneticPr fontId="2"/>
  </si>
  <si>
    <t>契約管理番号　　</t>
    <phoneticPr fontId="2"/>
  </si>
  <si>
    <t>令和　年　月　日</t>
    <rPh sb="0" eb="2">
      <t>レイワ</t>
    </rPh>
    <rPh sb="3" eb="4">
      <t>トシ</t>
    </rPh>
    <rPh sb="5" eb="6">
      <t>ツキ</t>
    </rPh>
    <rPh sb="7" eb="8">
      <t>ニチ</t>
    </rPh>
    <phoneticPr fontId="2"/>
  </si>
  <si>
    <t>様</t>
    <rPh sb="0" eb="1">
      <t>サマ</t>
    </rPh>
    <phoneticPr fontId="2"/>
  </si>
  <si>
    <t>（加入者組織代表者）</t>
    <phoneticPr fontId="2"/>
  </si>
  <si>
    <t>L</t>
  </si>
  <si>
    <t>L</t>
    <phoneticPr fontId="2"/>
  </si>
  <si>
    <t>円/L</t>
  </si>
  <si>
    <t>円/L</t>
    <phoneticPr fontId="2"/>
  </si>
  <si>
    <t>別紙（別紙様式第５号に添付）</t>
    <phoneticPr fontId="2"/>
  </si>
  <si>
    <t>　90％又は100％とすることができる。</t>
    <phoneticPr fontId="2"/>
  </si>
  <si>
    <t>　ただし、気温による特別な設定を申し出、事業主体から認められている場合には80％、</t>
    <phoneticPr fontId="2"/>
  </si>
  <si>
    <t>・「補填金単価」は「全国平均価格」と「発動基準価格」の差額。</t>
    <phoneticPr fontId="2"/>
  </si>
  <si>
    <t>・補填対象の燃料数量は、原則として当該月の燃料購入数量の70％とする。</t>
    <phoneticPr fontId="2"/>
  </si>
  <si>
    <t>・また、急騰特例が適用された場合には燃料購入数量の100％とする。</t>
    <phoneticPr fontId="2"/>
  </si>
  <si>
    <t>（以下交付がない加入組織の場合）</t>
  </si>
  <si>
    <t>令和〇年〇月について、施設園芸セーフティネット構築事業の発動がありました。</t>
  </si>
  <si>
    <t>　次のとおり、施設園芸用燃料価格差補填金の交付はありませんので、これ通知するとともに積立金の</t>
    <phoneticPr fontId="2"/>
  </si>
  <si>
    <t>残高証明とします。</t>
  </si>
  <si>
    <t>（広島県農業再生協議会）</t>
  </si>
  <si>
    <t>名称及び代表者氏名</t>
  </si>
  <si>
    <t>住　　所</t>
    <phoneticPr fontId="2"/>
  </si>
  <si>
    <t>円/kg</t>
    <phoneticPr fontId="2"/>
  </si>
  <si>
    <t>kg</t>
    <phoneticPr fontId="2"/>
  </si>
  <si>
    <t>(L.㎏.㎥)</t>
    <phoneticPr fontId="2"/>
  </si>
  <si>
    <t>kg</t>
  </si>
  <si>
    <r>
      <t>○　　　</t>
    </r>
    <r>
      <rPr>
        <u/>
        <sz val="11"/>
        <color rgb="FF000000"/>
        <rFont val="ＭＳ 明朝"/>
        <family val="1"/>
        <charset val="128"/>
      </rPr>
      <t>　　　　　　　</t>
    </r>
    <phoneticPr fontId="2"/>
  </si>
  <si>
    <r>
      <t>円/</t>
    </r>
    <r>
      <rPr>
        <u/>
        <sz val="12"/>
        <rFont val="ＭＳ 明朝"/>
        <family val="1"/>
        <charset val="128"/>
      </rPr>
      <t>kg</t>
    </r>
    <phoneticPr fontId="2"/>
  </si>
  <si>
    <t>燃料等</t>
    <rPh sb="2" eb="3">
      <t>トウ</t>
    </rPh>
    <phoneticPr fontId="2"/>
  </si>
  <si>
    <r>
      <t>　令和</t>
    </r>
    <r>
      <rPr>
        <u/>
        <sz val="11"/>
        <rFont val="ＭＳ 明朝"/>
        <family val="1"/>
        <charset val="128"/>
      </rPr>
      <t>〇</t>
    </r>
    <r>
      <rPr>
        <sz val="11"/>
        <rFont val="ＭＳ 明朝"/>
        <family val="1"/>
        <charset val="128"/>
      </rPr>
      <t>年</t>
    </r>
    <r>
      <rPr>
        <u/>
        <sz val="11"/>
        <rFont val="ＭＳ 明朝"/>
        <family val="1"/>
        <charset val="128"/>
      </rPr>
      <t>〇</t>
    </r>
    <r>
      <rPr>
        <sz val="11"/>
        <rFont val="ＭＳ 明朝"/>
        <family val="1"/>
        <charset val="128"/>
      </rPr>
      <t>月について、施設園芸セーフティネット構築事業の発動があり、次のとおり施設園芸用燃料価格差補填金を交付したので通知するとともに、積立金の残高証明とします。</t>
    </r>
    <rPh sb="35" eb="36">
      <t>ツギ</t>
    </rPh>
    <phoneticPr fontId="2"/>
  </si>
  <si>
    <t>令和〇年〇月分</t>
    <phoneticPr fontId="2"/>
  </si>
  <si>
    <t>施設園芸用燃料価格差補塡金交付の内訳（令和〇年〇月分）</t>
    <rPh sb="22" eb="23">
      <t>ネン</t>
    </rPh>
    <phoneticPr fontId="2"/>
  </si>
  <si>
    <t>施設園芸用燃料価格差補填金交付通知（令和〇年〇月分）兼残高証明書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</si>
</sst>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rgb="FF000000"/>
      <name val="ＭＳ 明朝"/>
      <family val="1"/>
      <charset val="128"/>
    </font>
    <font>
      <sz val="9"/>
      <color rgb="FF000000"/>
      <name val="ＭＳ 明朝"/>
      <family val="1"/>
      <charset val="128"/>
    </font>
    <font>
      <sz val="12"/>
      <color theme="1"/>
      <name val="ＭＳ 明朝"/>
      <family val="1"/>
      <charset val="128"/>
    </font>
    <font>
      <sz val="11"/>
      <color rgb="FF000000"/>
      <name val="ＭＳ 明朝"/>
      <family val="1"/>
      <charset val="128"/>
    </font>
    <font>
      <sz val="10.5"/>
      <color rgb="FF000000"/>
      <name val="ＭＳ 明朝"/>
      <family val="1"/>
      <charset val="128"/>
    </font>
    <font>
      <sz val="9"/>
      <color theme="1"/>
      <name val="ＭＳ 明朝"/>
      <family val="1"/>
      <charset val="128"/>
    </font>
    <font>
      <sz val="11"/>
      <color theme="1"/>
      <name val="ＭＳ 明朝"/>
      <family val="1"/>
      <charset val="128"/>
    </font>
    <font>
      <b/>
      <sz val="12"/>
      <color rgb="FF000000"/>
      <name val="ＭＳ 明朝"/>
      <family val="1"/>
      <charset val="128"/>
    </font>
    <font>
      <b/>
      <sz val="11"/>
      <color theme="1"/>
      <name val="ＭＳ 明朝"/>
      <family val="1"/>
      <charset val="128"/>
    </font>
    <font>
      <b/>
      <sz val="12"/>
      <color theme="1"/>
      <name val="ＭＳ 明朝"/>
      <family val="1"/>
      <charset val="128"/>
    </font>
    <font>
      <sz val="9"/>
      <color rgb="FFFF0000"/>
      <name val="ＭＳ 明朝"/>
      <family val="1"/>
      <charset val="128"/>
    </font>
    <font>
      <sz val="9"/>
      <color theme="1"/>
      <name val="游ゴシック"/>
      <family val="2"/>
      <charset val="128"/>
      <scheme val="minor"/>
    </font>
    <font>
      <b/>
      <sz val="11"/>
      <color rgb="FF000000"/>
      <name val="ＭＳ 明朝"/>
      <family val="1"/>
      <charset val="128"/>
    </font>
    <font>
      <sz val="10"/>
      <color rgb="FF000000"/>
      <name val="ＭＳ 明朝"/>
      <family val="1"/>
      <charset val="128"/>
    </font>
    <font>
      <sz val="10"/>
      <color theme="1"/>
      <name val="ＭＳ 明朝"/>
      <family val="1"/>
      <charset val="128"/>
    </font>
    <font>
      <sz val="12"/>
      <name val="ＭＳ 明朝"/>
      <family val="1"/>
      <charset val="128"/>
    </font>
    <font>
      <sz val="9"/>
      <name val="ＭＳ 明朝"/>
      <family val="1"/>
      <charset val="128"/>
    </font>
    <font>
      <sz val="10"/>
      <name val="ＭＳ 明朝"/>
      <family val="1"/>
      <charset val="128"/>
    </font>
    <font>
      <sz val="11"/>
      <name val="ＭＳ 明朝"/>
      <family val="1"/>
      <charset val="128"/>
    </font>
    <font>
      <b/>
      <sz val="12"/>
      <name val="ＭＳ 明朝"/>
      <family val="1"/>
      <charset val="128"/>
    </font>
    <font>
      <u/>
      <sz val="11"/>
      <color rgb="FF000000"/>
      <name val="ＭＳ 明朝"/>
      <family val="1"/>
      <charset val="128"/>
    </font>
    <font>
      <u/>
      <sz val="12"/>
      <name val="ＭＳ 明朝"/>
      <family val="1"/>
      <charset val="128"/>
    </font>
    <font>
      <u/>
      <sz val="11"/>
      <name val="ＭＳ 明朝"/>
      <family val="1"/>
      <charset val="128"/>
    </font>
    <font>
      <b/>
      <sz val="11"/>
      <name val="ＭＳ 明朝"/>
      <family val="1"/>
      <charset val="128"/>
    </font>
  </fonts>
  <fills count="3">
    <fill>
      <patternFill patternType="none"/>
    </fill>
    <fill>
      <patternFill patternType="gray125"/>
    </fill>
    <fill>
      <patternFill patternType="solid">
        <fgColor rgb="FFFFFFFF"/>
        <bgColor indexed="64"/>
      </patternFill>
    </fill>
  </fills>
  <borders count="51">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rgb="FF000000"/>
      </bottom>
      <diagonal/>
    </border>
    <border>
      <left style="thin">
        <color indexed="64"/>
      </left>
      <right style="thin">
        <color indexed="64"/>
      </right>
      <top style="thin">
        <color indexed="64"/>
      </top>
      <bottom/>
      <diagonal/>
    </border>
    <border>
      <left style="thin">
        <color indexed="64"/>
      </left>
      <right style="thin">
        <color indexed="64"/>
      </right>
      <top style="hair">
        <color rgb="FF000000"/>
      </top>
      <bottom style="hair">
        <color rgb="FF000000"/>
      </bottom>
      <diagonal/>
    </border>
    <border>
      <left style="thin">
        <color indexed="64"/>
      </left>
      <right style="thin">
        <color indexed="64"/>
      </right>
      <top/>
      <bottom/>
      <diagonal/>
    </border>
    <border>
      <left style="thin">
        <color indexed="64"/>
      </left>
      <right style="thin">
        <color indexed="64"/>
      </right>
      <top style="hair">
        <color rgb="FF000000"/>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7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indent="1"/>
    </xf>
    <xf numFmtId="0" fontId="5" fillId="0" borderId="0" xfId="0" applyFont="1">
      <alignment vertical="center"/>
    </xf>
    <xf numFmtId="0" fontId="3" fillId="0" borderId="0" xfId="0" applyFont="1" applyAlignment="1">
      <alignment horizontal="left" vertical="center"/>
    </xf>
    <xf numFmtId="0" fontId="8" fillId="0" borderId="0" xfId="0" applyFont="1">
      <alignment vertical="center"/>
    </xf>
    <xf numFmtId="0" fontId="7" fillId="0" borderId="0" xfId="0" applyFont="1" applyAlignment="1">
      <alignment horizontal="right" vertical="center"/>
    </xf>
    <xf numFmtId="0" fontId="4" fillId="0" borderId="0" xfId="0" applyFont="1">
      <alignment vertical="center"/>
    </xf>
    <xf numFmtId="0" fontId="9" fillId="0" borderId="0" xfId="0" applyFont="1">
      <alignment vertical="center"/>
    </xf>
    <xf numFmtId="0" fontId="5" fillId="0" borderId="0" xfId="0" applyFont="1" applyAlignment="1">
      <alignment horizontal="left" vertical="center" indent="15"/>
    </xf>
    <xf numFmtId="0" fontId="3" fillId="0" borderId="0" xfId="0" applyFont="1" applyAlignment="1">
      <alignment horizontal="left" vertical="center" indent="2"/>
    </xf>
    <xf numFmtId="0" fontId="3" fillId="0" borderId="0" xfId="0" applyFont="1" applyAlignment="1">
      <alignment horizontal="left" vertical="center" indent="13"/>
    </xf>
    <xf numFmtId="0" fontId="9"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right" vertical="center" wrapText="1"/>
    </xf>
    <xf numFmtId="0" fontId="8" fillId="0" borderId="0" xfId="0" applyFont="1" applyAlignment="1">
      <alignment horizontal="left" vertical="center"/>
    </xf>
    <xf numFmtId="0" fontId="10" fillId="0" borderId="0" xfId="0" applyFont="1" applyAlignment="1">
      <alignment horizontal="center" vertical="center"/>
    </xf>
    <xf numFmtId="0" fontId="11" fillId="0" borderId="0" xfId="0" applyFont="1">
      <alignment vertical="center"/>
    </xf>
    <xf numFmtId="0" fontId="12" fillId="0" borderId="0" xfId="0" applyFont="1" applyAlignment="1">
      <alignment horizontal="center" vertical="center"/>
    </xf>
    <xf numFmtId="0" fontId="12" fillId="0" borderId="0" xfId="0" applyFont="1">
      <alignment vertical="center"/>
    </xf>
    <xf numFmtId="0" fontId="5" fillId="0" borderId="1" xfId="0" applyFont="1" applyBorder="1" applyAlignment="1">
      <alignment horizontal="center" vertical="center"/>
    </xf>
    <xf numFmtId="0" fontId="3" fillId="0" borderId="0" xfId="0" applyFont="1" applyAlignment="1">
      <alignment vertical="center" wrapText="1"/>
    </xf>
    <xf numFmtId="0" fontId="3" fillId="0" borderId="18" xfId="0" applyFont="1" applyBorder="1" applyAlignment="1">
      <alignment horizontal="center" vertical="center" wrapText="1"/>
    </xf>
    <xf numFmtId="9" fontId="3" fillId="0" borderId="19" xfId="0" applyNumberFormat="1" applyFont="1" applyBorder="1" applyAlignment="1">
      <alignment horizontal="center" vertical="center" wrapText="1"/>
    </xf>
    <xf numFmtId="9" fontId="3" fillId="0" borderId="20" xfId="0" applyNumberFormat="1" applyFont="1" applyBorder="1" applyAlignment="1">
      <alignment horizontal="center" vertical="center" wrapText="1"/>
    </xf>
    <xf numFmtId="9" fontId="3" fillId="0" borderId="21" xfId="0" applyNumberFormat="1" applyFont="1" applyBorder="1" applyAlignment="1">
      <alignment horizontal="center" vertical="center" wrapText="1"/>
    </xf>
    <xf numFmtId="9" fontId="3" fillId="0" borderId="31" xfId="0" applyNumberFormat="1" applyFont="1" applyBorder="1" applyAlignment="1">
      <alignment horizontal="center" vertical="center" wrapText="1"/>
    </xf>
    <xf numFmtId="9" fontId="3" fillId="0" borderId="36" xfId="0" applyNumberFormat="1" applyFont="1" applyBorder="1" applyAlignment="1">
      <alignment horizontal="center" vertical="center" wrapText="1"/>
    </xf>
    <xf numFmtId="0" fontId="14" fillId="0" borderId="0" xfId="0" applyFont="1">
      <alignment vertical="center"/>
    </xf>
    <xf numFmtId="38" fontId="3" fillId="0" borderId="19" xfId="0" applyNumberFormat="1" applyFont="1" applyBorder="1" applyAlignment="1">
      <alignment horizontal="right" vertical="center" wrapText="1"/>
    </xf>
    <xf numFmtId="38" fontId="3" fillId="0" borderId="20" xfId="0" applyNumberFormat="1" applyFont="1" applyBorder="1" applyAlignment="1">
      <alignment horizontal="right" vertical="center" wrapText="1"/>
    </xf>
    <xf numFmtId="38" fontId="3" fillId="0" borderId="31" xfId="0" applyNumberFormat="1" applyFont="1" applyBorder="1" applyAlignment="1">
      <alignment horizontal="right" vertical="center" wrapText="1"/>
    </xf>
    <xf numFmtId="38" fontId="3" fillId="0" borderId="36" xfId="0" applyNumberFormat="1" applyFont="1" applyBorder="1" applyAlignment="1">
      <alignment horizontal="right" vertical="center" wrapText="1"/>
    </xf>
    <xf numFmtId="38" fontId="3" fillId="0" borderId="21" xfId="0" applyNumberFormat="1" applyFont="1" applyBorder="1" applyAlignment="1">
      <alignment horizontal="right" vertical="center" wrapText="1"/>
    </xf>
    <xf numFmtId="0" fontId="9" fillId="0" borderId="1" xfId="0" applyFont="1" applyBorder="1">
      <alignment vertical="center"/>
    </xf>
    <xf numFmtId="0" fontId="9" fillId="0" borderId="30" xfId="0" applyFont="1" applyBorder="1">
      <alignment vertical="center"/>
    </xf>
    <xf numFmtId="0" fontId="4" fillId="0" borderId="40" xfId="0" applyFont="1" applyBorder="1" applyAlignment="1">
      <alignment vertical="center" wrapText="1"/>
    </xf>
    <xf numFmtId="0" fontId="8" fillId="0" borderId="40" xfId="0" applyFont="1" applyBorder="1" applyAlignment="1">
      <alignment vertical="center" wrapText="1"/>
    </xf>
    <xf numFmtId="9" fontId="4" fillId="0" borderId="40" xfId="0" applyNumberFormat="1" applyFont="1" applyBorder="1" applyAlignment="1">
      <alignment vertical="center" wrapText="1"/>
    </xf>
    <xf numFmtId="0" fontId="4" fillId="2" borderId="40" xfId="0" applyFont="1" applyFill="1" applyBorder="1" applyAlignment="1">
      <alignment horizontal="right" vertical="center" wrapText="1"/>
    </xf>
    <xf numFmtId="3" fontId="4" fillId="2" borderId="40" xfId="0" applyNumberFormat="1" applyFont="1" applyFill="1" applyBorder="1" applyAlignment="1">
      <alignment horizontal="right" vertical="center" wrapText="1"/>
    </xf>
    <xf numFmtId="0" fontId="4" fillId="0" borderId="40" xfId="0" applyFont="1" applyBorder="1" applyAlignment="1">
      <alignment horizontal="right" vertical="center" wrapText="1"/>
    </xf>
    <xf numFmtId="0" fontId="13" fillId="2" borderId="40" xfId="0" applyFont="1" applyFill="1" applyBorder="1" applyAlignment="1">
      <alignment horizontal="right"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9" fontId="4" fillId="0" borderId="43"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8" fillId="0" borderId="44" xfId="0" applyFont="1" applyBorder="1" applyAlignment="1">
      <alignment vertical="top" wrapText="1"/>
    </xf>
    <xf numFmtId="0" fontId="8" fillId="0" borderId="44" xfId="0" applyFont="1" applyBorder="1" applyAlignment="1">
      <alignment horizontal="center" vertical="center" wrapText="1"/>
    </xf>
    <xf numFmtId="0" fontId="8" fillId="0" borderId="44" xfId="0" applyFont="1" applyBorder="1" applyAlignment="1">
      <alignment horizontal="right" vertical="center" wrapText="1"/>
    </xf>
    <xf numFmtId="0" fontId="4" fillId="0" borderId="45" xfId="0" applyFont="1" applyBorder="1" applyAlignment="1">
      <alignment horizontal="center" vertical="center" wrapText="1"/>
    </xf>
    <xf numFmtId="9" fontId="4" fillId="0" borderId="45" xfId="0" applyNumberFormat="1" applyFont="1" applyBorder="1" applyAlignment="1">
      <alignment horizontal="center" vertical="center" wrapText="1"/>
    </xf>
    <xf numFmtId="0" fontId="8" fillId="0" borderId="46" xfId="0" applyFont="1" applyBorder="1" applyAlignment="1">
      <alignment vertical="top" wrapText="1"/>
    </xf>
    <xf numFmtId="0" fontId="4" fillId="0" borderId="40" xfId="0" applyFont="1" applyBorder="1" applyAlignment="1">
      <alignment horizontal="center" vertical="center" wrapText="1"/>
    </xf>
    <xf numFmtId="38" fontId="4" fillId="0" borderId="40" xfId="1" applyFont="1" applyBorder="1" applyAlignment="1">
      <alignment horizontal="right" vertical="center" wrapText="1"/>
    </xf>
    <xf numFmtId="0" fontId="4" fillId="0" borderId="48" xfId="0" applyFont="1" applyBorder="1" applyAlignment="1">
      <alignment horizontal="center" vertical="center" wrapText="1"/>
    </xf>
    <xf numFmtId="9" fontId="4" fillId="0" borderId="49" xfId="0" applyNumberFormat="1" applyFont="1" applyBorder="1" applyAlignment="1">
      <alignment horizontal="center" vertical="center" wrapText="1"/>
    </xf>
    <xf numFmtId="0" fontId="4" fillId="0" borderId="49" xfId="0" applyFont="1" applyBorder="1" applyAlignment="1">
      <alignment horizontal="center" vertical="center" wrapText="1"/>
    </xf>
    <xf numFmtId="9" fontId="4" fillId="0" borderId="50" xfId="0" applyNumberFormat="1" applyFont="1" applyBorder="1" applyAlignment="1">
      <alignment horizontal="center" vertical="center" wrapText="1"/>
    </xf>
    <xf numFmtId="0" fontId="4" fillId="0" borderId="50" xfId="0" applyFont="1" applyBorder="1" applyAlignment="1">
      <alignment horizontal="center" vertical="center" wrapText="1"/>
    </xf>
    <xf numFmtId="0" fontId="5" fillId="0" borderId="1" xfId="0" applyFont="1" applyBorder="1">
      <alignment vertical="center"/>
    </xf>
    <xf numFmtId="0" fontId="5" fillId="0" borderId="30" xfId="0" applyFont="1" applyBorder="1">
      <alignment vertical="center"/>
    </xf>
    <xf numFmtId="0" fontId="16" fillId="0" borderId="0" xfId="0" applyFont="1">
      <alignment vertical="center"/>
    </xf>
    <xf numFmtId="49" fontId="3" fillId="0" borderId="0" xfId="0" applyNumberFormat="1" applyFont="1" applyAlignment="1">
      <alignment horizontal="center" vertical="center"/>
    </xf>
    <xf numFmtId="49" fontId="3" fillId="0" borderId="0" xfId="0" applyNumberFormat="1" applyFont="1">
      <alignment vertical="center"/>
    </xf>
    <xf numFmtId="0" fontId="17" fillId="0" borderId="0" xfId="0" applyFont="1" applyAlignment="1">
      <alignment horizontal="left" vertical="center"/>
    </xf>
    <xf numFmtId="0" fontId="17" fillId="0" borderId="0" xfId="0" applyFont="1">
      <alignment vertical="center"/>
    </xf>
    <xf numFmtId="0" fontId="18" fillId="0" borderId="27" xfId="0" applyFont="1" applyBorder="1" applyAlignment="1">
      <alignment horizontal="left" vertical="center" shrinkToFit="1"/>
    </xf>
    <xf numFmtId="0" fontId="18" fillId="0" borderId="24" xfId="0" applyFont="1" applyBorder="1" applyAlignment="1">
      <alignment horizontal="left" vertical="center" shrinkToFit="1"/>
    </xf>
    <xf numFmtId="0" fontId="18" fillId="0" borderId="25" xfId="0" applyFont="1" applyBorder="1" applyAlignment="1">
      <alignment horizontal="left" vertical="center" shrinkToFit="1"/>
    </xf>
    <xf numFmtId="0" fontId="18" fillId="0" borderId="23" xfId="0" applyFont="1" applyBorder="1" applyAlignment="1">
      <alignment horizontal="left" vertical="center" shrinkToFit="1"/>
    </xf>
    <xf numFmtId="0" fontId="18" fillId="0" borderId="0" xfId="0" applyFont="1">
      <alignment vertical="center"/>
    </xf>
    <xf numFmtId="0" fontId="20" fillId="0" borderId="0" xfId="0" applyFont="1">
      <alignment vertical="center"/>
    </xf>
    <xf numFmtId="0" fontId="21" fillId="0" borderId="0" xfId="0" applyFont="1">
      <alignment vertical="center"/>
    </xf>
    <xf numFmtId="0" fontId="19" fillId="0" borderId="0" xfId="0" applyFont="1" applyAlignment="1">
      <alignment horizontal="left" vertical="center" indent="1"/>
    </xf>
    <xf numFmtId="0" fontId="19" fillId="0" borderId="0" xfId="0" applyFont="1">
      <alignment vertical="center"/>
    </xf>
    <xf numFmtId="0" fontId="21" fillId="0" borderId="18" xfId="0" applyFont="1" applyBorder="1" applyAlignment="1">
      <alignment horizontal="center" vertical="center" wrapText="1"/>
    </xf>
    <xf numFmtId="0" fontId="21" fillId="0" borderId="22"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9" xfId="0" applyFont="1" applyBorder="1" applyAlignment="1">
      <alignment horizontal="right" vertical="center" wrapText="1"/>
    </xf>
    <xf numFmtId="0" fontId="18" fillId="0" borderId="12" xfId="0" applyFont="1" applyBorder="1" applyAlignment="1">
      <alignment horizontal="left" vertical="center" wrapText="1"/>
    </xf>
    <xf numFmtId="0" fontId="18" fillId="0" borderId="11" xfId="0" applyFont="1" applyBorder="1" applyAlignment="1">
      <alignment horizontal="right" vertical="center" wrapText="1"/>
    </xf>
    <xf numFmtId="38" fontId="18" fillId="0" borderId="11" xfId="0" applyNumberFormat="1" applyFont="1" applyBorder="1" applyAlignment="1">
      <alignment horizontal="right" vertical="center" wrapText="1"/>
    </xf>
    <xf numFmtId="0" fontId="18" fillId="0" borderId="23" xfId="0" applyFont="1" applyBorder="1" applyAlignment="1">
      <alignment horizontal="left" vertical="center" wrapText="1"/>
    </xf>
    <xf numFmtId="0" fontId="18" fillId="0" borderId="2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0" xfId="0" applyFont="1" applyBorder="1" applyAlignment="1">
      <alignment horizontal="right" vertical="center" wrapText="1"/>
    </xf>
    <xf numFmtId="0" fontId="18" fillId="0" borderId="4" xfId="0" applyFont="1" applyBorder="1" applyAlignment="1">
      <alignment horizontal="left" vertical="center" wrapText="1"/>
    </xf>
    <xf numFmtId="0" fontId="18" fillId="0" borderId="3" xfId="0" applyFont="1" applyBorder="1" applyAlignment="1">
      <alignment horizontal="right" vertical="center" wrapText="1"/>
    </xf>
    <xf numFmtId="38" fontId="18" fillId="0" borderId="3" xfId="0" applyNumberFormat="1" applyFont="1" applyBorder="1" applyAlignment="1">
      <alignment horizontal="right" vertical="center" wrapText="1"/>
    </xf>
    <xf numFmtId="0" fontId="18" fillId="0" borderId="24"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1" xfId="0" applyFont="1" applyBorder="1" applyAlignment="1">
      <alignment horizontal="right" vertical="center" wrapText="1"/>
    </xf>
    <xf numFmtId="0" fontId="18" fillId="0" borderId="9" xfId="0" applyFont="1" applyBorder="1" applyAlignment="1">
      <alignment horizontal="left" vertical="center" wrapText="1"/>
    </xf>
    <xf numFmtId="0" fontId="18" fillId="0" borderId="8" xfId="0" applyFont="1" applyBorder="1" applyAlignment="1">
      <alignment horizontal="right" vertical="center" wrapText="1"/>
    </xf>
    <xf numFmtId="38" fontId="18" fillId="0" borderId="8" xfId="0" applyNumberFormat="1" applyFont="1" applyBorder="1" applyAlignment="1">
      <alignment horizontal="right" vertical="center" wrapText="1"/>
    </xf>
    <xf numFmtId="0" fontId="18" fillId="0" borderId="25" xfId="0" applyFont="1" applyBorder="1" applyAlignment="1">
      <alignment horizontal="left" vertical="center" wrapText="1"/>
    </xf>
    <xf numFmtId="0" fontId="18" fillId="0" borderId="25" xfId="0" applyFont="1" applyBorder="1" applyAlignment="1">
      <alignment horizontal="center" vertical="center" wrapText="1"/>
    </xf>
    <xf numFmtId="0" fontId="19" fillId="0" borderId="44" xfId="0" applyFont="1" applyBorder="1" applyAlignment="1">
      <alignment horizontal="right" vertical="center" wrapText="1"/>
    </xf>
    <xf numFmtId="0" fontId="18" fillId="0" borderId="32" xfId="0" applyFont="1" applyBorder="1" applyAlignment="1">
      <alignment horizontal="left" vertical="center" shrinkToFit="1"/>
    </xf>
    <xf numFmtId="9" fontId="14" fillId="0" borderId="0" xfId="2" applyFont="1">
      <alignment vertical="center"/>
    </xf>
    <xf numFmtId="0" fontId="14" fillId="0" borderId="0" xfId="0" applyFont="1" applyAlignment="1">
      <alignment horizontal="center" vertical="center"/>
    </xf>
    <xf numFmtId="0" fontId="21" fillId="0" borderId="0" xfId="0" applyFont="1" applyAlignment="1">
      <alignment horizontal="left" vertical="center"/>
    </xf>
    <xf numFmtId="0" fontId="22" fillId="0" borderId="0" xfId="0" applyFont="1">
      <alignment vertical="center"/>
    </xf>
    <xf numFmtId="0" fontId="6" fillId="0" borderId="0" xfId="0" applyFont="1" applyAlignment="1">
      <alignment horizontal="center" vertical="center"/>
    </xf>
    <xf numFmtId="0" fontId="19" fillId="0" borderId="41" xfId="0" applyFont="1" applyBorder="1" applyAlignment="1">
      <alignment horizontal="center" vertical="center" wrapText="1"/>
    </xf>
    <xf numFmtId="0" fontId="19" fillId="0" borderId="48" xfId="0" applyFont="1" applyBorder="1" applyAlignment="1">
      <alignment horizontal="center" vertical="center" wrapText="1"/>
    </xf>
    <xf numFmtId="3" fontId="18" fillId="0" borderId="0" xfId="0" applyNumberFormat="1" applyFont="1" applyAlignment="1">
      <alignment horizontal="left" vertical="center"/>
    </xf>
    <xf numFmtId="0" fontId="3" fillId="0" borderId="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38" fontId="18" fillId="0" borderId="0" xfId="1" applyFont="1" applyAlignment="1">
      <alignment horizontal="right" vertical="center"/>
    </xf>
    <xf numFmtId="0" fontId="26" fillId="0" borderId="0" xfId="0" applyFont="1" applyAlignment="1">
      <alignment horizontal="center" vertical="center"/>
    </xf>
    <xf numFmtId="0" fontId="15" fillId="0" borderId="0" xfId="0" applyFont="1" applyAlignment="1">
      <alignment horizontal="center" vertical="center"/>
    </xf>
    <xf numFmtId="0" fontId="3" fillId="0" borderId="36" xfId="0" applyFont="1" applyBorder="1" applyAlignment="1">
      <alignment horizontal="right" vertical="center" wrapText="1"/>
    </xf>
    <xf numFmtId="0" fontId="3" fillId="0" borderId="20" xfId="0" applyFont="1" applyBorder="1" applyAlignment="1">
      <alignment horizontal="right" vertical="center" wrapText="1"/>
    </xf>
    <xf numFmtId="0" fontId="3" fillId="0" borderId="21" xfId="0" applyFont="1" applyBorder="1" applyAlignment="1">
      <alignment horizontal="right" vertical="center" wrapText="1"/>
    </xf>
    <xf numFmtId="0" fontId="3" fillId="0" borderId="19" xfId="0" applyFont="1" applyBorder="1" applyAlignment="1">
      <alignment horizontal="right" vertical="center" wrapText="1"/>
    </xf>
    <xf numFmtId="0" fontId="3" fillId="0" borderId="31" xfId="0" applyFont="1" applyBorder="1" applyAlignment="1">
      <alignment horizontal="righ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18" fillId="0" borderId="27" xfId="0" applyFont="1" applyBorder="1" applyAlignment="1">
      <alignment horizontal="center" vertical="center" shrinkToFit="1"/>
    </xf>
    <xf numFmtId="0" fontId="18" fillId="0" borderId="24" xfId="0" applyFont="1" applyBorder="1" applyAlignment="1">
      <alignment horizontal="center" vertical="center" shrinkToFit="1"/>
    </xf>
    <xf numFmtId="0" fontId="18" fillId="0" borderId="2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32" xfId="0" applyFont="1" applyBorder="1" applyAlignment="1">
      <alignment horizontal="center" vertical="center" shrinkToFit="1"/>
    </xf>
    <xf numFmtId="0" fontId="3" fillId="0" borderId="3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9" xfId="0" applyFont="1" applyBorder="1" applyAlignment="1">
      <alignment horizontal="center" vertical="center" wrapText="1"/>
    </xf>
    <xf numFmtId="58" fontId="6" fillId="0" borderId="0" xfId="0" applyNumberFormat="1" applyFont="1" applyAlignment="1">
      <alignment horizontal="center" vertical="center"/>
    </xf>
    <xf numFmtId="0" fontId="21" fillId="0" borderId="15" xfId="0" applyFont="1" applyBorder="1" applyAlignment="1">
      <alignment horizontal="center" vertical="center" wrapText="1"/>
    </xf>
    <xf numFmtId="0" fontId="21" fillId="0" borderId="22" xfId="0" applyFont="1" applyBorder="1" applyAlignment="1">
      <alignment horizontal="center" vertical="center" wrapText="1"/>
    </xf>
    <xf numFmtId="0" fontId="3" fillId="0" borderId="31" xfId="0" applyFont="1" applyBorder="1" applyAlignment="1">
      <alignment horizontal="center" vertical="center" wrapText="1"/>
    </xf>
    <xf numFmtId="0" fontId="21" fillId="0" borderId="0" xfId="0" applyFont="1" applyAlignment="1">
      <alignment horizontal="left" vertical="center" wrapText="1"/>
    </xf>
    <xf numFmtId="0" fontId="21" fillId="0" borderId="16" xfId="0" applyFont="1" applyBorder="1" applyAlignment="1">
      <alignment horizontal="center" vertical="center" wrapText="1"/>
    </xf>
    <xf numFmtId="0" fontId="21" fillId="0" borderId="18" xfId="0" applyFont="1" applyBorder="1" applyAlignment="1">
      <alignment horizontal="center" vertical="center" wrapText="1"/>
    </xf>
    <xf numFmtId="0" fontId="4" fillId="0" borderId="40" xfId="0" applyFont="1" applyBorder="1" applyAlignment="1">
      <alignment horizontal="center" vertical="center" wrapText="1"/>
    </xf>
    <xf numFmtId="0" fontId="8" fillId="0" borderId="37" xfId="0" applyFont="1" applyBorder="1" applyAlignment="1">
      <alignment horizontal="center" vertical="center"/>
    </xf>
    <xf numFmtId="0" fontId="8" fillId="0" borderId="26" xfId="0" applyFont="1" applyBorder="1" applyAlignment="1">
      <alignment horizontal="center" vertical="center"/>
    </xf>
    <xf numFmtId="0" fontId="8" fillId="0" borderId="47" xfId="0" applyFont="1" applyBorder="1" applyAlignment="1">
      <alignment horizontal="center" vertical="center"/>
    </xf>
    <xf numFmtId="0" fontId="8" fillId="0" borderId="38"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39" xfId="0" applyFont="1" applyBorder="1" applyAlignment="1">
      <alignment horizontal="center" vertical="center"/>
    </xf>
    <xf numFmtId="0" fontId="8" fillId="0" borderId="28" xfId="0" applyFont="1" applyBorder="1" applyAlignment="1">
      <alignment horizontal="center" vertical="center"/>
    </xf>
    <xf numFmtId="0" fontId="8" fillId="0" borderId="8" xfId="0" applyFont="1" applyBorder="1" applyAlignment="1">
      <alignment horizontal="center" vertical="center"/>
    </xf>
    <xf numFmtId="9" fontId="4" fillId="0" borderId="40" xfId="0" applyNumberFormat="1"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5" xfId="0" applyFont="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44FB-D2D4-4AEC-9318-609F3E7F92D0}">
  <dimension ref="B2:N69"/>
  <sheetViews>
    <sheetView tabSelected="1" view="pageBreakPreview" zoomScale="130" zoomScaleNormal="100" zoomScaleSheetLayoutView="130" workbookViewId="0">
      <selection activeCell="O20" sqref="O20"/>
    </sheetView>
  </sheetViews>
  <sheetFormatPr defaultColWidth="9" defaultRowHeight="13" x14ac:dyDescent="0.55000000000000004"/>
  <cols>
    <col min="1" max="1" width="2.08203125" style="10" customWidth="1"/>
    <col min="2" max="2" width="3.25" style="10" customWidth="1"/>
    <col min="3" max="3" width="11.08203125" style="10" customWidth="1"/>
    <col min="4" max="4" width="9.33203125" style="10" customWidth="1"/>
    <col min="5" max="5" width="6" style="10" customWidth="1"/>
    <col min="6" max="6" width="9.33203125" style="10" customWidth="1"/>
    <col min="7" max="7" width="6" style="10" customWidth="1"/>
    <col min="8" max="8" width="9.33203125" style="10" customWidth="1"/>
    <col min="9" max="9" width="6" style="10" customWidth="1"/>
    <col min="10" max="10" width="9.33203125" style="10" customWidth="1"/>
    <col min="11" max="11" width="3.58203125" style="10" customWidth="1"/>
    <col min="12" max="12" width="5.08203125" style="10" customWidth="1"/>
    <col min="13" max="16384" width="9" style="10"/>
  </cols>
  <sheetData>
    <row r="2" spans="2:13" x14ac:dyDescent="0.55000000000000004">
      <c r="B2" s="7" t="s">
        <v>0</v>
      </c>
    </row>
    <row r="3" spans="2:13" ht="14" x14ac:dyDescent="0.55000000000000004">
      <c r="B3" s="1"/>
    </row>
    <row r="4" spans="2:13" ht="14" x14ac:dyDescent="0.55000000000000004">
      <c r="B4" s="131" t="s">
        <v>94</v>
      </c>
      <c r="C4" s="132"/>
      <c r="D4" s="132"/>
      <c r="E4" s="132"/>
      <c r="F4" s="132"/>
      <c r="G4" s="132"/>
      <c r="H4" s="132"/>
      <c r="I4" s="132"/>
      <c r="J4" s="132"/>
      <c r="K4" s="132"/>
      <c r="L4" s="132"/>
      <c r="M4" s="1"/>
    </row>
    <row r="5" spans="2:13" ht="14" x14ac:dyDescent="0.55000000000000004">
      <c r="B5" s="2"/>
    </row>
    <row r="6" spans="2:13" ht="20.25" customHeight="1" x14ac:dyDescent="0.55000000000000004">
      <c r="J6" s="149" t="s">
        <v>64</v>
      </c>
      <c r="K6" s="149"/>
      <c r="L6" s="149"/>
    </row>
    <row r="7" spans="2:13" ht="20.25" customHeight="1" x14ac:dyDescent="0.55000000000000004">
      <c r="B7" s="3"/>
      <c r="C7" s="10" t="s">
        <v>66</v>
      </c>
    </row>
    <row r="8" spans="2:13" ht="20.25" customHeight="1" x14ac:dyDescent="0.55000000000000004">
      <c r="B8" s="5"/>
      <c r="C8" s="63"/>
      <c r="D8" s="63"/>
      <c r="E8" s="63"/>
      <c r="F8" s="63"/>
      <c r="G8" s="5"/>
      <c r="H8" s="5"/>
      <c r="I8" s="5"/>
      <c r="J8" s="5"/>
      <c r="K8" s="5"/>
      <c r="L8" s="5"/>
      <c r="M8" s="5"/>
    </row>
    <row r="9" spans="2:13" ht="20.25" customHeight="1" x14ac:dyDescent="0.55000000000000004">
      <c r="C9" s="5"/>
      <c r="D9" s="64"/>
      <c r="E9" s="64"/>
      <c r="F9" s="64"/>
      <c r="G9" s="74" t="s">
        <v>65</v>
      </c>
      <c r="H9" s="5"/>
    </row>
    <row r="10" spans="2:13" ht="20.25" customHeight="1" x14ac:dyDescent="0.55000000000000004">
      <c r="B10" s="8"/>
    </row>
    <row r="11" spans="2:13" ht="20.25" customHeight="1" x14ac:dyDescent="0.55000000000000004">
      <c r="B11" s="11"/>
      <c r="H11" s="68" t="s">
        <v>81</v>
      </c>
      <c r="I11" s="5"/>
    </row>
    <row r="12" spans="2:13" ht="20.25" customHeight="1" x14ac:dyDescent="0.55000000000000004">
      <c r="B12" s="11"/>
      <c r="H12" s="68" t="s">
        <v>83</v>
      </c>
      <c r="I12" s="5"/>
    </row>
    <row r="13" spans="2:13" ht="20.25" customHeight="1" x14ac:dyDescent="0.55000000000000004">
      <c r="B13" s="11"/>
      <c r="H13" s="69" t="s">
        <v>82</v>
      </c>
      <c r="I13" s="5"/>
    </row>
    <row r="14" spans="2:13" ht="20.25" customHeight="1" x14ac:dyDescent="0.55000000000000004">
      <c r="B14" s="1"/>
    </row>
    <row r="15" spans="2:13" ht="57" customHeight="1" x14ac:dyDescent="0.55000000000000004">
      <c r="B15" s="153" t="s">
        <v>91</v>
      </c>
      <c r="C15" s="153"/>
      <c r="D15" s="153"/>
      <c r="E15" s="153"/>
      <c r="F15" s="153"/>
      <c r="G15" s="153"/>
      <c r="H15" s="153"/>
      <c r="I15" s="153"/>
      <c r="J15" s="153"/>
      <c r="K15" s="153"/>
      <c r="L15" s="153"/>
    </row>
    <row r="16" spans="2:13" ht="14" customHeight="1" x14ac:dyDescent="0.55000000000000004">
      <c r="B16" s="4"/>
      <c r="C16" s="75" t="s">
        <v>77</v>
      </c>
      <c r="D16" s="76"/>
      <c r="E16" s="76"/>
    </row>
    <row r="17" spans="2:13" ht="14" customHeight="1" x14ac:dyDescent="0.55000000000000004">
      <c r="B17" s="1"/>
      <c r="C17" s="77" t="s">
        <v>78</v>
      </c>
      <c r="D17" s="74"/>
      <c r="E17" s="74"/>
      <c r="F17" s="1"/>
      <c r="G17" s="1"/>
      <c r="H17" s="1"/>
      <c r="I17" s="1"/>
      <c r="J17" s="1"/>
      <c r="K17" s="1"/>
      <c r="L17" s="1"/>
      <c r="M17" s="1"/>
    </row>
    <row r="18" spans="2:13" ht="14" customHeight="1" x14ac:dyDescent="0.55000000000000004">
      <c r="B18" s="4"/>
      <c r="C18" s="78" t="s">
        <v>79</v>
      </c>
      <c r="D18" s="76"/>
      <c r="E18" s="76"/>
    </row>
    <row r="19" spans="2:13" ht="14" customHeight="1" x14ac:dyDescent="0.55000000000000004">
      <c r="B19" s="4"/>
      <c r="C19" s="78" t="s">
        <v>80</v>
      </c>
      <c r="D19" s="76"/>
      <c r="E19" s="76"/>
    </row>
    <row r="20" spans="2:13" ht="14" customHeight="1" x14ac:dyDescent="0.55000000000000004">
      <c r="B20" s="4"/>
      <c r="C20" s="78"/>
      <c r="D20" s="76"/>
      <c r="E20" s="76"/>
    </row>
    <row r="21" spans="2:13" ht="20.25" customHeight="1" x14ac:dyDescent="0.55000000000000004">
      <c r="B21" s="108" t="s">
        <v>88</v>
      </c>
      <c r="C21" s="10" t="s">
        <v>28</v>
      </c>
      <c r="E21" s="22"/>
    </row>
    <row r="22" spans="2:13" x14ac:dyDescent="0.55000000000000004">
      <c r="B22" s="108"/>
    </row>
    <row r="23" spans="2:13" x14ac:dyDescent="0.55000000000000004">
      <c r="B23" s="108" t="s">
        <v>29</v>
      </c>
      <c r="C23" s="10" t="s">
        <v>43</v>
      </c>
      <c r="D23" s="19"/>
      <c r="E23" s="19"/>
    </row>
    <row r="24" spans="2:13" ht="14" x14ac:dyDescent="0.55000000000000004">
      <c r="B24" s="18"/>
      <c r="C24" s="21"/>
      <c r="D24" s="19"/>
      <c r="E24" s="19"/>
      <c r="J24" s="76" t="s">
        <v>92</v>
      </c>
      <c r="K24" s="76"/>
    </row>
    <row r="25" spans="2:13" s="76" customFormat="1" ht="30.75" customHeight="1" x14ac:dyDescent="0.55000000000000004">
      <c r="C25" s="79" t="s">
        <v>1</v>
      </c>
      <c r="D25" s="155" t="s">
        <v>2</v>
      </c>
      <c r="E25" s="154"/>
      <c r="F25" s="150" t="s">
        <v>3</v>
      </c>
      <c r="G25" s="154"/>
      <c r="H25" s="150" t="s">
        <v>4</v>
      </c>
      <c r="I25" s="154"/>
      <c r="J25" s="150" t="s">
        <v>24</v>
      </c>
      <c r="K25" s="151"/>
      <c r="L25" s="80" t="s">
        <v>5</v>
      </c>
    </row>
    <row r="26" spans="2:13" s="76" customFormat="1" ht="21" customHeight="1" x14ac:dyDescent="0.55000000000000004">
      <c r="C26" s="81" t="s">
        <v>6</v>
      </c>
      <c r="D26" s="82"/>
      <c r="E26" s="83" t="s">
        <v>70</v>
      </c>
      <c r="F26" s="84"/>
      <c r="G26" s="83" t="s">
        <v>69</v>
      </c>
      <c r="H26" s="84"/>
      <c r="I26" s="83" t="s">
        <v>69</v>
      </c>
      <c r="J26" s="85">
        <f>SUM(G45:G48)</f>
        <v>0</v>
      </c>
      <c r="K26" s="86" t="s">
        <v>68</v>
      </c>
      <c r="L26" s="87"/>
    </row>
    <row r="27" spans="2:13" s="76" customFormat="1" ht="21" customHeight="1" x14ac:dyDescent="0.55000000000000004">
      <c r="C27" s="88" t="s">
        <v>7</v>
      </c>
      <c r="D27" s="89"/>
      <c r="E27" s="90" t="s">
        <v>69</v>
      </c>
      <c r="F27" s="91"/>
      <c r="G27" s="90" t="s">
        <v>69</v>
      </c>
      <c r="H27" s="91"/>
      <c r="I27" s="90" t="s">
        <v>69</v>
      </c>
      <c r="J27" s="92">
        <f>SUM(G49:G52)</f>
        <v>0</v>
      </c>
      <c r="K27" s="93" t="s">
        <v>68</v>
      </c>
      <c r="L27" s="94"/>
    </row>
    <row r="28" spans="2:13" s="76" customFormat="1" ht="21" customHeight="1" x14ac:dyDescent="0.55000000000000004">
      <c r="C28" s="88" t="s">
        <v>8</v>
      </c>
      <c r="D28" s="89"/>
      <c r="E28" s="90" t="s">
        <v>84</v>
      </c>
      <c r="F28" s="91"/>
      <c r="G28" s="90" t="s">
        <v>84</v>
      </c>
      <c r="H28" s="91"/>
      <c r="I28" s="90" t="s">
        <v>84</v>
      </c>
      <c r="J28" s="92">
        <f>SUM(G53:G56)</f>
        <v>0</v>
      </c>
      <c r="K28" s="93" t="s">
        <v>85</v>
      </c>
      <c r="L28" s="94"/>
    </row>
    <row r="29" spans="2:13" s="76" customFormat="1" ht="21" customHeight="1" x14ac:dyDescent="0.55000000000000004">
      <c r="C29" s="95" t="s">
        <v>9</v>
      </c>
      <c r="D29" s="96"/>
      <c r="E29" s="97" t="s">
        <v>25</v>
      </c>
      <c r="F29" s="98"/>
      <c r="G29" s="97" t="s">
        <v>25</v>
      </c>
      <c r="H29" s="98"/>
      <c r="I29" s="97" t="s">
        <v>25</v>
      </c>
      <c r="J29" s="99">
        <f>SUM(G57:G60)</f>
        <v>0</v>
      </c>
      <c r="K29" s="100" t="s">
        <v>26</v>
      </c>
      <c r="L29" s="101"/>
    </row>
    <row r="30" spans="2:13" ht="9.75" customHeight="1" x14ac:dyDescent="0.55000000000000004">
      <c r="C30" s="15"/>
      <c r="D30" s="16"/>
      <c r="E30" s="16"/>
      <c r="F30" s="16"/>
      <c r="G30" s="16"/>
      <c r="H30" s="16"/>
      <c r="I30" s="16"/>
      <c r="J30" s="16"/>
      <c r="K30" s="16"/>
      <c r="L30" s="15"/>
    </row>
    <row r="31" spans="2:13" x14ac:dyDescent="0.55000000000000004">
      <c r="B31" s="17" t="s">
        <v>27</v>
      </c>
      <c r="C31" s="65" t="s">
        <v>74</v>
      </c>
    </row>
    <row r="32" spans="2:13" x14ac:dyDescent="0.55000000000000004">
      <c r="B32" s="7"/>
      <c r="C32" s="65" t="s">
        <v>75</v>
      </c>
    </row>
    <row r="33" spans="2:12" x14ac:dyDescent="0.55000000000000004">
      <c r="B33" s="7"/>
      <c r="C33" s="65" t="s">
        <v>73</v>
      </c>
    </row>
    <row r="34" spans="2:12" x14ac:dyDescent="0.55000000000000004">
      <c r="B34" s="7"/>
      <c r="C34" s="65" t="s">
        <v>72</v>
      </c>
    </row>
    <row r="35" spans="2:12" x14ac:dyDescent="0.55000000000000004">
      <c r="B35" s="7"/>
      <c r="C35" s="65" t="s">
        <v>76</v>
      </c>
    </row>
    <row r="36" spans="2:12" ht="14" x14ac:dyDescent="0.55000000000000004">
      <c r="B36" s="1"/>
    </row>
    <row r="37" spans="2:12" ht="14" x14ac:dyDescent="0.55000000000000004">
      <c r="B37" s="1"/>
    </row>
    <row r="38" spans="2:12" ht="14" x14ac:dyDescent="0.55000000000000004">
      <c r="B38" s="1"/>
    </row>
    <row r="39" spans="2:12" ht="14" x14ac:dyDescent="0.55000000000000004">
      <c r="B39" s="1"/>
    </row>
    <row r="40" spans="2:12" ht="14" x14ac:dyDescent="0.55000000000000004">
      <c r="B40" s="1"/>
    </row>
    <row r="41" spans="2:12" ht="14" x14ac:dyDescent="0.55000000000000004">
      <c r="B41" s="1"/>
    </row>
    <row r="42" spans="2:12" ht="14" x14ac:dyDescent="0.55000000000000004">
      <c r="B42" s="1"/>
    </row>
    <row r="43" spans="2:12" ht="22.5" customHeight="1" x14ac:dyDescent="0.55000000000000004">
      <c r="B43" s="2" t="s">
        <v>29</v>
      </c>
      <c r="C43" s="5" t="s">
        <v>31</v>
      </c>
    </row>
    <row r="44" spans="2:12" ht="19.5" customHeight="1" x14ac:dyDescent="0.55000000000000004">
      <c r="C44" s="24" t="s">
        <v>1</v>
      </c>
      <c r="D44" s="24" t="s">
        <v>10</v>
      </c>
      <c r="E44" s="138" t="s">
        <v>4</v>
      </c>
      <c r="F44" s="139"/>
      <c r="G44" s="138" t="s">
        <v>11</v>
      </c>
      <c r="H44" s="139"/>
      <c r="I44" s="124" t="s">
        <v>5</v>
      </c>
      <c r="J44" s="124"/>
      <c r="K44" s="125"/>
      <c r="L44" s="23"/>
    </row>
    <row r="45" spans="2:12" ht="20.25" customHeight="1" x14ac:dyDescent="0.55000000000000004">
      <c r="C45" s="148" t="s">
        <v>6</v>
      </c>
      <c r="D45" s="25">
        <v>1.1499999999999999</v>
      </c>
      <c r="E45" s="136">
        <f t="shared" ref="E45" si="0">$H$26</f>
        <v>0</v>
      </c>
      <c r="F45" s="143" t="s">
        <v>70</v>
      </c>
      <c r="G45" s="31">
        <f>別紙様式第５号添付!$G$33</f>
        <v>0</v>
      </c>
      <c r="H45" s="73" t="s">
        <v>68</v>
      </c>
      <c r="I45" s="121"/>
      <c r="J45" s="122"/>
      <c r="K45" s="123"/>
      <c r="L45" s="126"/>
    </row>
    <row r="46" spans="2:12" ht="20.25" customHeight="1" x14ac:dyDescent="0.55000000000000004">
      <c r="C46" s="146"/>
      <c r="D46" s="26">
        <v>1.3</v>
      </c>
      <c r="E46" s="134"/>
      <c r="F46" s="141"/>
      <c r="G46" s="32">
        <f>別紙様式第５号添付!$G$37</f>
        <v>0</v>
      </c>
      <c r="H46" s="71" t="s">
        <v>67</v>
      </c>
      <c r="I46" s="115"/>
      <c r="J46" s="116"/>
      <c r="K46" s="117"/>
      <c r="L46" s="126"/>
    </row>
    <row r="47" spans="2:12" ht="20.25" customHeight="1" x14ac:dyDescent="0.55000000000000004">
      <c r="C47" s="146"/>
      <c r="D47" s="26">
        <v>1.5</v>
      </c>
      <c r="E47" s="134"/>
      <c r="F47" s="141"/>
      <c r="G47" s="32">
        <f>別紙様式第５号添付!$G$41</f>
        <v>0</v>
      </c>
      <c r="H47" s="71" t="s">
        <v>67</v>
      </c>
      <c r="I47" s="115"/>
      <c r="J47" s="116"/>
      <c r="K47" s="117"/>
      <c r="L47" s="126"/>
    </row>
    <row r="48" spans="2:12" ht="20.25" customHeight="1" x14ac:dyDescent="0.55000000000000004">
      <c r="C48" s="152"/>
      <c r="D48" s="28">
        <v>1.7</v>
      </c>
      <c r="E48" s="137"/>
      <c r="F48" s="144"/>
      <c r="G48" s="33">
        <f>別紙様式第５号添付!$G$45</f>
        <v>0</v>
      </c>
      <c r="H48" s="103" t="s">
        <v>67</v>
      </c>
      <c r="I48" s="127"/>
      <c r="J48" s="128"/>
      <c r="K48" s="129"/>
      <c r="L48" s="126"/>
    </row>
    <row r="49" spans="2:14" ht="20.25" customHeight="1" x14ac:dyDescent="0.55000000000000004">
      <c r="C49" s="145" t="s">
        <v>7</v>
      </c>
      <c r="D49" s="29">
        <v>1.1499999999999999</v>
      </c>
      <c r="E49" s="133">
        <f t="shared" ref="E49" si="1">$H$27</f>
        <v>0</v>
      </c>
      <c r="F49" s="140" t="s">
        <v>70</v>
      </c>
      <c r="G49" s="34">
        <f>別紙様式第５号添付!$G$34</f>
        <v>0</v>
      </c>
      <c r="H49" s="70" t="s">
        <v>67</v>
      </c>
      <c r="I49" s="112"/>
      <c r="J49" s="113"/>
      <c r="K49" s="114"/>
    </row>
    <row r="50" spans="2:14" ht="20.25" customHeight="1" x14ac:dyDescent="0.55000000000000004">
      <c r="C50" s="146"/>
      <c r="D50" s="26">
        <v>1.3</v>
      </c>
      <c r="E50" s="134"/>
      <c r="F50" s="141"/>
      <c r="G50" s="32">
        <f>別紙様式第５号添付!$G$38</f>
        <v>0</v>
      </c>
      <c r="H50" s="71" t="s">
        <v>67</v>
      </c>
      <c r="I50" s="115"/>
      <c r="J50" s="116"/>
      <c r="K50" s="117"/>
    </row>
    <row r="51" spans="2:14" ht="20.25" customHeight="1" x14ac:dyDescent="0.55000000000000004">
      <c r="C51" s="146"/>
      <c r="D51" s="26">
        <v>1.5</v>
      </c>
      <c r="E51" s="134"/>
      <c r="F51" s="141"/>
      <c r="G51" s="32">
        <f>別紙様式第５号添付!$G$42</f>
        <v>0</v>
      </c>
      <c r="H51" s="71" t="s">
        <v>67</v>
      </c>
      <c r="I51" s="115"/>
      <c r="J51" s="116"/>
      <c r="K51" s="117"/>
    </row>
    <row r="52" spans="2:14" ht="20.25" customHeight="1" x14ac:dyDescent="0.55000000000000004">
      <c r="C52" s="147"/>
      <c r="D52" s="27">
        <v>1.7</v>
      </c>
      <c r="E52" s="135"/>
      <c r="F52" s="142"/>
      <c r="G52" s="35">
        <f>別紙様式第５号添付!$G$46</f>
        <v>0</v>
      </c>
      <c r="H52" s="72" t="s">
        <v>67</v>
      </c>
      <c r="I52" s="118"/>
      <c r="J52" s="119"/>
      <c r="K52" s="120"/>
    </row>
    <row r="53" spans="2:14" ht="20.25" customHeight="1" x14ac:dyDescent="0.55000000000000004">
      <c r="C53" s="145" t="s">
        <v>8</v>
      </c>
      <c r="D53" s="29">
        <v>1.1499999999999999</v>
      </c>
      <c r="E53" s="133">
        <f t="shared" ref="E53" si="2">$H$28</f>
        <v>0</v>
      </c>
      <c r="F53" s="140" t="s">
        <v>89</v>
      </c>
      <c r="G53" s="34">
        <f>別紙様式第５号添付!$G$35</f>
        <v>0</v>
      </c>
      <c r="H53" s="70" t="s">
        <v>85</v>
      </c>
      <c r="I53" s="112"/>
      <c r="J53" s="113"/>
      <c r="K53" s="114"/>
    </row>
    <row r="54" spans="2:14" ht="20.25" customHeight="1" x14ac:dyDescent="0.55000000000000004">
      <c r="C54" s="146"/>
      <c r="D54" s="26">
        <v>1.3</v>
      </c>
      <c r="E54" s="134"/>
      <c r="F54" s="141"/>
      <c r="G54" s="32">
        <f>別紙様式第５号添付!$G$39</f>
        <v>0</v>
      </c>
      <c r="H54" s="71" t="s">
        <v>87</v>
      </c>
      <c r="I54" s="115"/>
      <c r="J54" s="116"/>
      <c r="K54" s="117"/>
    </row>
    <row r="55" spans="2:14" ht="20.25" customHeight="1" x14ac:dyDescent="0.55000000000000004">
      <c r="C55" s="146"/>
      <c r="D55" s="26">
        <v>1.5</v>
      </c>
      <c r="E55" s="134"/>
      <c r="F55" s="141"/>
      <c r="G55" s="32">
        <f>別紙様式第５号添付!$G$43</f>
        <v>0</v>
      </c>
      <c r="H55" s="71" t="s">
        <v>87</v>
      </c>
      <c r="I55" s="115"/>
      <c r="J55" s="116"/>
      <c r="K55" s="117"/>
    </row>
    <row r="56" spans="2:14" ht="20.25" customHeight="1" x14ac:dyDescent="0.55000000000000004">
      <c r="C56" s="147"/>
      <c r="D56" s="27">
        <v>1.7</v>
      </c>
      <c r="E56" s="135"/>
      <c r="F56" s="142"/>
      <c r="G56" s="35">
        <f>別紙様式第５号添付!$G$47</f>
        <v>0</v>
      </c>
      <c r="H56" s="72" t="s">
        <v>87</v>
      </c>
      <c r="I56" s="118"/>
      <c r="J56" s="119"/>
      <c r="K56" s="120"/>
    </row>
    <row r="57" spans="2:14" ht="20.25" customHeight="1" x14ac:dyDescent="0.55000000000000004">
      <c r="C57" s="148" t="s">
        <v>9</v>
      </c>
      <c r="D57" s="25">
        <v>1.1499999999999999</v>
      </c>
      <c r="E57" s="136">
        <f t="shared" ref="E57" si="3">$H$29</f>
        <v>0</v>
      </c>
      <c r="F57" s="143" t="s">
        <v>30</v>
      </c>
      <c r="G57" s="31">
        <f>別紙様式第５号添付!$G$36</f>
        <v>0</v>
      </c>
      <c r="H57" s="73" t="s">
        <v>26</v>
      </c>
      <c r="I57" s="121"/>
      <c r="J57" s="122"/>
      <c r="K57" s="123"/>
    </row>
    <row r="58" spans="2:14" ht="20.25" customHeight="1" x14ac:dyDescent="0.55000000000000004">
      <c r="C58" s="146"/>
      <c r="D58" s="26">
        <v>1.3</v>
      </c>
      <c r="E58" s="134"/>
      <c r="F58" s="141"/>
      <c r="G58" s="32">
        <f>別紙様式第５号添付!$G$40</f>
        <v>0</v>
      </c>
      <c r="H58" s="71" t="s">
        <v>26</v>
      </c>
      <c r="I58" s="115"/>
      <c r="J58" s="116"/>
      <c r="K58" s="117"/>
    </row>
    <row r="59" spans="2:14" ht="20.25" customHeight="1" x14ac:dyDescent="0.55000000000000004">
      <c r="C59" s="146"/>
      <c r="D59" s="26">
        <v>1.5</v>
      </c>
      <c r="E59" s="134"/>
      <c r="F59" s="141"/>
      <c r="G59" s="32">
        <f>別紙様式第５号添付!$G$44</f>
        <v>0</v>
      </c>
      <c r="H59" s="71" t="s">
        <v>26</v>
      </c>
      <c r="I59" s="115"/>
      <c r="J59" s="116"/>
      <c r="K59" s="117"/>
    </row>
    <row r="60" spans="2:14" ht="20.25" customHeight="1" x14ac:dyDescent="0.55000000000000004">
      <c r="C60" s="147"/>
      <c r="D60" s="27">
        <v>1.7</v>
      </c>
      <c r="E60" s="135"/>
      <c r="F60" s="142"/>
      <c r="G60" s="35">
        <f>別紙様式第５号添付!$G$48</f>
        <v>0</v>
      </c>
      <c r="H60" s="72" t="s">
        <v>26</v>
      </c>
      <c r="I60" s="118"/>
      <c r="J60" s="119"/>
      <c r="K60" s="120"/>
    </row>
    <row r="61" spans="2:14" ht="14" x14ac:dyDescent="0.55000000000000004">
      <c r="B61" s="12"/>
    </row>
    <row r="62" spans="2:14" ht="21" customHeight="1" x14ac:dyDescent="0.55000000000000004">
      <c r="B62" s="20" t="s">
        <v>29</v>
      </c>
      <c r="C62" s="74" t="s">
        <v>32</v>
      </c>
      <c r="D62" s="76"/>
      <c r="E62" s="130">
        <f>別紙様式第５号添付!$H$49</f>
        <v>0</v>
      </c>
      <c r="F62" s="130"/>
      <c r="G62" s="74" t="s">
        <v>35</v>
      </c>
      <c r="H62" s="74" t="s">
        <v>38</v>
      </c>
      <c r="I62" s="74"/>
    </row>
    <row r="63" spans="2:14" ht="21" customHeight="1" x14ac:dyDescent="0.55000000000000004">
      <c r="B63" s="20" t="s">
        <v>29</v>
      </c>
      <c r="C63" s="74" t="s">
        <v>33</v>
      </c>
      <c r="D63" s="76"/>
      <c r="E63" s="130">
        <f>SUM(E64:F65)</f>
        <v>0</v>
      </c>
      <c r="F63" s="130"/>
      <c r="G63" s="74" t="s">
        <v>35</v>
      </c>
      <c r="H63" s="74"/>
      <c r="I63" s="74"/>
    </row>
    <row r="64" spans="2:14" ht="21" customHeight="1" x14ac:dyDescent="0.55000000000000004">
      <c r="B64" s="14"/>
      <c r="C64" s="106" t="s">
        <v>36</v>
      </c>
      <c r="D64" s="76"/>
      <c r="E64" s="130">
        <f>別紙様式第５号添付!$I$49</f>
        <v>0</v>
      </c>
      <c r="F64" s="130"/>
      <c r="G64" s="74" t="s">
        <v>35</v>
      </c>
      <c r="H64" s="74" t="s">
        <v>39</v>
      </c>
      <c r="I64" s="74"/>
      <c r="N64" s="12"/>
    </row>
    <row r="65" spans="2:14" ht="21" customHeight="1" x14ac:dyDescent="0.55000000000000004">
      <c r="B65" s="14"/>
      <c r="C65" s="106" t="s">
        <v>37</v>
      </c>
      <c r="D65" s="76"/>
      <c r="E65" s="130">
        <f>E64</f>
        <v>0</v>
      </c>
      <c r="F65" s="130"/>
      <c r="G65" s="74" t="s">
        <v>35</v>
      </c>
      <c r="H65" s="74"/>
      <c r="I65" s="74"/>
      <c r="N65" s="12"/>
    </row>
    <row r="66" spans="2:14" ht="21" customHeight="1" x14ac:dyDescent="0.55000000000000004">
      <c r="B66" s="20" t="s">
        <v>29</v>
      </c>
      <c r="C66" s="74" t="s">
        <v>34</v>
      </c>
      <c r="D66" s="76"/>
      <c r="E66" s="130">
        <f>別紙様式第５号添付!$J$49</f>
        <v>0</v>
      </c>
      <c r="F66" s="130"/>
      <c r="G66" s="74" t="s">
        <v>35</v>
      </c>
      <c r="H66" s="111" t="s">
        <v>40</v>
      </c>
      <c r="I66" s="111"/>
    </row>
    <row r="67" spans="2:14" ht="14" x14ac:dyDescent="0.55000000000000004">
      <c r="B67" s="12" t="s">
        <v>12</v>
      </c>
      <c r="C67" s="76"/>
      <c r="D67" s="76"/>
      <c r="E67" s="76"/>
      <c r="F67" s="76"/>
      <c r="G67" s="76"/>
      <c r="H67" s="76"/>
      <c r="I67" s="76"/>
    </row>
    <row r="68" spans="2:14" ht="14" x14ac:dyDescent="0.55000000000000004">
      <c r="B68" s="13"/>
      <c r="C68" s="76"/>
      <c r="D68" s="76"/>
      <c r="E68" s="76"/>
      <c r="F68" s="76"/>
      <c r="G68" s="76"/>
      <c r="H68" s="76"/>
      <c r="I68" s="76"/>
    </row>
    <row r="69" spans="2:14" ht="14" x14ac:dyDescent="0.55000000000000004">
      <c r="B69" s="18" t="s">
        <v>29</v>
      </c>
      <c r="C69" s="74" t="s">
        <v>41</v>
      </c>
      <c r="D69" s="107"/>
      <c r="E69" s="74"/>
      <c r="F69" s="74" t="s">
        <v>42</v>
      </c>
      <c r="G69" s="74"/>
      <c r="H69" s="74"/>
      <c r="I69" s="74"/>
      <c r="J69" s="1"/>
      <c r="K69" s="1"/>
      <c r="L69" s="1"/>
    </row>
  </sheetData>
  <mergeCells count="33">
    <mergeCell ref="C53:C56"/>
    <mergeCell ref="C57:C60"/>
    <mergeCell ref="J6:L6"/>
    <mergeCell ref="J25:K25"/>
    <mergeCell ref="C45:C48"/>
    <mergeCell ref="C49:C52"/>
    <mergeCell ref="B15:L15"/>
    <mergeCell ref="H25:I25"/>
    <mergeCell ref="F25:G25"/>
    <mergeCell ref="D25:E25"/>
    <mergeCell ref="F57:F60"/>
    <mergeCell ref="F53:F56"/>
    <mergeCell ref="E57:E60"/>
    <mergeCell ref="E53:E56"/>
    <mergeCell ref="B4:L4"/>
    <mergeCell ref="E49:E52"/>
    <mergeCell ref="E45:E48"/>
    <mergeCell ref="G44:H44"/>
    <mergeCell ref="E44:F44"/>
    <mergeCell ref="F49:F52"/>
    <mergeCell ref="F45:F48"/>
    <mergeCell ref="E66:F66"/>
    <mergeCell ref="E65:F65"/>
    <mergeCell ref="E64:F64"/>
    <mergeCell ref="E62:F62"/>
    <mergeCell ref="E63:F63"/>
    <mergeCell ref="H66:I66"/>
    <mergeCell ref="I53:K56"/>
    <mergeCell ref="I57:K60"/>
    <mergeCell ref="I44:K44"/>
    <mergeCell ref="L45:L48"/>
    <mergeCell ref="I45:K48"/>
    <mergeCell ref="I49:K52"/>
  </mergeCells>
  <phoneticPr fontId="2"/>
  <pageMargins left="0.57291666666666663" right="0.39583333333333331"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C75-9E1C-4B1D-86E3-624EECD3F5D1}">
  <dimension ref="A1:N78"/>
  <sheetViews>
    <sheetView view="pageBreakPreview" zoomScaleNormal="100" zoomScaleSheetLayoutView="100" workbookViewId="0">
      <selection activeCell="E14" sqref="E14"/>
    </sheetView>
  </sheetViews>
  <sheetFormatPr defaultRowHeight="18" x14ac:dyDescent="0.55000000000000004"/>
  <cols>
    <col min="1" max="1" width="2" customWidth="1"/>
    <col min="2" max="2" width="2.83203125" customWidth="1"/>
    <col min="3" max="3" width="20.08203125" customWidth="1"/>
    <col min="4" max="4" width="27.5" customWidth="1"/>
    <col min="5" max="5" width="5.83203125" customWidth="1"/>
    <col min="6" max="6" width="7.08203125" customWidth="1"/>
    <col min="7" max="10" width="11.25" customWidth="1"/>
    <col min="11" max="11" width="9.58203125" customWidth="1"/>
  </cols>
  <sheetData>
    <row r="1" spans="1:14" x14ac:dyDescent="0.55000000000000004">
      <c r="A1" s="10"/>
      <c r="B1" s="9" t="s">
        <v>71</v>
      </c>
      <c r="C1" s="10"/>
      <c r="D1" s="10"/>
      <c r="E1" s="10"/>
      <c r="F1" s="10"/>
      <c r="G1" s="10"/>
      <c r="H1" s="10"/>
      <c r="I1" s="10"/>
      <c r="J1" s="10"/>
      <c r="K1" s="1"/>
    </row>
    <row r="2" spans="1:14" x14ac:dyDescent="0.55000000000000004">
      <c r="A2" s="10"/>
      <c r="C2" s="10"/>
      <c r="D2" s="10"/>
      <c r="E2" s="10"/>
      <c r="F2" s="10"/>
      <c r="G2" s="10"/>
      <c r="H2" s="10"/>
      <c r="I2" s="10"/>
      <c r="J2" s="10"/>
      <c r="K2" s="10"/>
    </row>
    <row r="3" spans="1:14" x14ac:dyDescent="0.55000000000000004">
      <c r="A3" s="10"/>
      <c r="B3" s="131" t="s">
        <v>93</v>
      </c>
      <c r="C3" s="132"/>
      <c r="D3" s="132"/>
      <c r="E3" s="132"/>
      <c r="F3" s="132"/>
      <c r="G3" s="132"/>
      <c r="H3" s="132"/>
      <c r="I3" s="132"/>
      <c r="J3" s="132"/>
      <c r="K3" s="132"/>
    </row>
    <row r="4" spans="1:14" x14ac:dyDescent="0.55000000000000004">
      <c r="A4" s="10"/>
      <c r="B4" s="6"/>
      <c r="C4" s="10"/>
      <c r="D4" s="10"/>
      <c r="E4" s="10"/>
      <c r="F4" s="10"/>
      <c r="G4" s="10"/>
      <c r="H4" s="10"/>
      <c r="I4" s="10"/>
      <c r="J4" s="10"/>
      <c r="K4" s="10"/>
    </row>
    <row r="5" spans="1:14" x14ac:dyDescent="0.55000000000000004">
      <c r="A5" s="10"/>
      <c r="B5" s="66">
        <v>1</v>
      </c>
      <c r="C5" s="10" t="s">
        <v>57</v>
      </c>
      <c r="D5" s="36"/>
      <c r="E5" s="36"/>
      <c r="F5" s="36"/>
      <c r="G5" s="36"/>
      <c r="H5" s="10"/>
      <c r="I5" s="10"/>
      <c r="J5" s="10"/>
      <c r="K5" s="10"/>
    </row>
    <row r="6" spans="1:14" x14ac:dyDescent="0.55000000000000004">
      <c r="A6" s="10"/>
      <c r="B6" s="67"/>
      <c r="C6" s="10" t="s">
        <v>63</v>
      </c>
      <c r="D6" s="37"/>
      <c r="E6" s="10"/>
      <c r="F6" s="10"/>
      <c r="G6" s="10"/>
      <c r="H6" s="10"/>
      <c r="I6" s="10"/>
      <c r="J6" s="10"/>
      <c r="K6" s="10"/>
    </row>
    <row r="7" spans="1:14" x14ac:dyDescent="0.55000000000000004">
      <c r="A7" s="10"/>
      <c r="B7" s="66" t="s">
        <v>60</v>
      </c>
      <c r="C7" s="10" t="s">
        <v>58</v>
      </c>
      <c r="D7" s="37"/>
      <c r="E7" s="10" t="s">
        <v>59</v>
      </c>
      <c r="F7" s="10"/>
      <c r="G7" s="10"/>
      <c r="H7" s="10"/>
      <c r="I7" s="10"/>
      <c r="J7" s="10"/>
      <c r="K7" s="10"/>
    </row>
    <row r="8" spans="1:14" x14ac:dyDescent="0.55000000000000004">
      <c r="A8" s="10"/>
      <c r="B8" s="67" t="s">
        <v>61</v>
      </c>
      <c r="C8" s="10" t="s">
        <v>62</v>
      </c>
      <c r="D8" s="10"/>
      <c r="E8" s="10"/>
      <c r="F8" s="10"/>
      <c r="G8" s="10"/>
      <c r="H8" s="10"/>
      <c r="I8" s="10"/>
      <c r="J8" s="10"/>
      <c r="K8" s="10"/>
    </row>
    <row r="9" spans="1:14" s="30" customFormat="1" ht="16.5" customHeight="1" x14ac:dyDescent="0.55000000000000004">
      <c r="A9" s="7"/>
      <c r="B9" s="170" t="s">
        <v>13</v>
      </c>
      <c r="C9" s="170" t="s">
        <v>14</v>
      </c>
      <c r="D9" s="170" t="s">
        <v>15</v>
      </c>
      <c r="E9" s="45" t="s">
        <v>16</v>
      </c>
      <c r="F9" s="109" t="s">
        <v>90</v>
      </c>
      <c r="G9" s="46" t="s">
        <v>11</v>
      </c>
      <c r="H9" s="46" t="s">
        <v>17</v>
      </c>
      <c r="I9" s="46" t="s">
        <v>19</v>
      </c>
      <c r="J9" s="46" t="s">
        <v>20</v>
      </c>
      <c r="K9" s="170" t="s">
        <v>5</v>
      </c>
    </row>
    <row r="10" spans="1:14" s="30" customFormat="1" ht="16.5" customHeight="1" x14ac:dyDescent="0.55000000000000004">
      <c r="A10" s="7"/>
      <c r="B10" s="171"/>
      <c r="C10" s="171"/>
      <c r="D10" s="171"/>
      <c r="E10" s="48">
        <v>1.1499999999999999</v>
      </c>
      <c r="F10" s="47" t="s">
        <v>45</v>
      </c>
      <c r="G10" s="49"/>
      <c r="H10" s="49" t="s">
        <v>18</v>
      </c>
      <c r="I10" s="49" t="s">
        <v>51</v>
      </c>
      <c r="J10" s="49" t="s">
        <v>56</v>
      </c>
      <c r="K10" s="171"/>
    </row>
    <row r="11" spans="1:14" s="30" customFormat="1" ht="16.5" customHeight="1" x14ac:dyDescent="0.55000000000000004">
      <c r="A11" s="7"/>
      <c r="B11" s="171"/>
      <c r="C11" s="171"/>
      <c r="D11" s="171"/>
      <c r="E11" s="48">
        <v>1.3</v>
      </c>
      <c r="F11" s="47" t="s">
        <v>46</v>
      </c>
      <c r="G11" s="50"/>
      <c r="H11" s="49" t="s">
        <v>49</v>
      </c>
      <c r="I11" s="51" t="s">
        <v>52</v>
      </c>
      <c r="J11" s="51" t="s">
        <v>54</v>
      </c>
      <c r="K11" s="171"/>
    </row>
    <row r="12" spans="1:14" s="30" customFormat="1" ht="16.5" customHeight="1" x14ac:dyDescent="0.55000000000000004">
      <c r="A12" s="7"/>
      <c r="B12" s="171"/>
      <c r="C12" s="171"/>
      <c r="D12" s="171"/>
      <c r="E12" s="48">
        <v>1.5</v>
      </c>
      <c r="F12" s="47" t="s">
        <v>47</v>
      </c>
      <c r="G12" s="102" t="s">
        <v>86</v>
      </c>
      <c r="H12" s="52" t="s">
        <v>50</v>
      </c>
      <c r="I12" s="52" t="s">
        <v>53</v>
      </c>
      <c r="J12" s="52" t="s">
        <v>55</v>
      </c>
      <c r="K12" s="171"/>
    </row>
    <row r="13" spans="1:14" s="30" customFormat="1" ht="16.5" customHeight="1" x14ac:dyDescent="0.55000000000000004">
      <c r="A13" s="7"/>
      <c r="B13" s="172"/>
      <c r="C13" s="172"/>
      <c r="D13" s="172"/>
      <c r="E13" s="54">
        <v>1.7</v>
      </c>
      <c r="F13" s="53" t="s">
        <v>48</v>
      </c>
      <c r="G13" s="55"/>
      <c r="H13" s="55"/>
      <c r="I13" s="55"/>
      <c r="J13" s="55"/>
      <c r="K13" s="172"/>
    </row>
    <row r="14" spans="1:14" s="30" customFormat="1" ht="19.5" customHeight="1" x14ac:dyDescent="0.55000000000000004">
      <c r="A14" s="7"/>
      <c r="B14" s="38"/>
      <c r="C14" s="39"/>
      <c r="D14" s="39"/>
      <c r="E14" s="40"/>
      <c r="F14" s="39"/>
      <c r="G14" s="41"/>
      <c r="H14" s="42"/>
      <c r="I14" s="41"/>
      <c r="J14" s="42">
        <f>H14-I14</f>
        <v>0</v>
      </c>
      <c r="K14" s="38"/>
      <c r="M14" s="104"/>
      <c r="N14" s="105"/>
    </row>
    <row r="15" spans="1:14" s="30" customFormat="1" ht="19.5" customHeight="1" x14ac:dyDescent="0.55000000000000004">
      <c r="A15" s="7"/>
      <c r="B15" s="38"/>
      <c r="C15" s="39"/>
      <c r="D15" s="39"/>
      <c r="E15" s="40"/>
      <c r="F15" s="39"/>
      <c r="G15" s="41"/>
      <c r="H15" s="42"/>
      <c r="I15" s="41"/>
      <c r="J15" s="42">
        <f t="shared" ref="J15:J26" si="0">H15-I15</f>
        <v>0</v>
      </c>
      <c r="K15" s="38"/>
      <c r="M15" s="104"/>
      <c r="N15" s="105"/>
    </row>
    <row r="16" spans="1:14" s="30" customFormat="1" ht="19.5" customHeight="1" x14ac:dyDescent="0.55000000000000004">
      <c r="A16" s="7"/>
      <c r="B16" s="43"/>
      <c r="C16" s="39"/>
      <c r="D16" s="39"/>
      <c r="E16" s="40"/>
      <c r="F16" s="39"/>
      <c r="G16" s="41"/>
      <c r="H16" s="42"/>
      <c r="I16" s="41"/>
      <c r="J16" s="42">
        <f t="shared" si="0"/>
        <v>0</v>
      </c>
      <c r="K16" s="38"/>
      <c r="M16" s="104"/>
      <c r="N16" s="105"/>
    </row>
    <row r="17" spans="1:14" s="30" customFormat="1" ht="19.5" customHeight="1" x14ac:dyDescent="0.55000000000000004">
      <c r="A17" s="7"/>
      <c r="B17" s="38"/>
      <c r="C17" s="39"/>
      <c r="D17" s="39"/>
      <c r="E17" s="40"/>
      <c r="F17" s="39"/>
      <c r="G17" s="41"/>
      <c r="H17" s="42"/>
      <c r="I17" s="44"/>
      <c r="J17" s="42">
        <f t="shared" si="0"/>
        <v>0</v>
      </c>
      <c r="K17" s="38"/>
      <c r="M17" s="104"/>
      <c r="N17" s="105"/>
    </row>
    <row r="18" spans="1:14" s="30" customFormat="1" ht="19.5" customHeight="1" x14ac:dyDescent="0.55000000000000004">
      <c r="A18" s="7"/>
      <c r="B18" s="38"/>
      <c r="C18" s="39"/>
      <c r="D18" s="39"/>
      <c r="E18" s="40"/>
      <c r="F18" s="39"/>
      <c r="G18" s="41"/>
      <c r="H18" s="42"/>
      <c r="I18" s="41"/>
      <c r="J18" s="42">
        <f t="shared" si="0"/>
        <v>0</v>
      </c>
      <c r="K18" s="38"/>
    </row>
    <row r="19" spans="1:14" s="30" customFormat="1" ht="19.5" customHeight="1" x14ac:dyDescent="0.55000000000000004">
      <c r="A19" s="7"/>
      <c r="B19" s="43"/>
      <c r="C19" s="39"/>
      <c r="D19" s="39"/>
      <c r="E19" s="40"/>
      <c r="F19" s="39"/>
      <c r="G19" s="41"/>
      <c r="H19" s="42"/>
      <c r="I19" s="41"/>
      <c r="J19" s="42">
        <f t="shared" si="0"/>
        <v>0</v>
      </c>
      <c r="K19" s="38"/>
    </row>
    <row r="20" spans="1:14" s="30" customFormat="1" ht="19.5" customHeight="1" x14ac:dyDescent="0.55000000000000004">
      <c r="A20" s="7"/>
      <c r="B20" s="43"/>
      <c r="C20" s="39"/>
      <c r="D20" s="39"/>
      <c r="E20" s="40"/>
      <c r="F20" s="39"/>
      <c r="G20" s="41"/>
      <c r="H20" s="42"/>
      <c r="I20" s="41"/>
      <c r="J20" s="42">
        <f t="shared" si="0"/>
        <v>0</v>
      </c>
      <c r="K20" s="38"/>
    </row>
    <row r="21" spans="1:14" s="30" customFormat="1" ht="19.5" customHeight="1" x14ac:dyDescent="0.55000000000000004">
      <c r="A21" s="7"/>
      <c r="B21" s="43"/>
      <c r="C21" s="39"/>
      <c r="D21" s="39"/>
      <c r="E21" s="40"/>
      <c r="F21" s="39"/>
      <c r="G21" s="41"/>
      <c r="H21" s="42"/>
      <c r="I21" s="41"/>
      <c r="J21" s="42">
        <f t="shared" si="0"/>
        <v>0</v>
      </c>
      <c r="K21" s="38"/>
    </row>
    <row r="22" spans="1:14" s="30" customFormat="1" ht="19.5" customHeight="1" x14ac:dyDescent="0.55000000000000004">
      <c r="A22" s="7"/>
      <c r="B22" s="38"/>
      <c r="C22" s="39"/>
      <c r="D22" s="39"/>
      <c r="E22" s="40"/>
      <c r="F22" s="39"/>
      <c r="G22" s="41"/>
      <c r="H22" s="42"/>
      <c r="I22" s="41"/>
      <c r="J22" s="42">
        <f t="shared" si="0"/>
        <v>0</v>
      </c>
      <c r="K22" s="38"/>
    </row>
    <row r="23" spans="1:14" s="30" customFormat="1" ht="19.5" customHeight="1" x14ac:dyDescent="0.55000000000000004">
      <c r="A23" s="7"/>
      <c r="B23" s="38"/>
      <c r="C23" s="39"/>
      <c r="D23" s="39"/>
      <c r="E23" s="40"/>
      <c r="F23" s="39"/>
      <c r="G23" s="41"/>
      <c r="H23" s="42"/>
      <c r="I23" s="41"/>
      <c r="J23" s="42">
        <f t="shared" si="0"/>
        <v>0</v>
      </c>
      <c r="K23" s="38"/>
    </row>
    <row r="24" spans="1:14" s="30" customFormat="1" ht="19.5" customHeight="1" x14ac:dyDescent="0.55000000000000004">
      <c r="A24" s="7"/>
      <c r="B24" s="38"/>
      <c r="C24" s="39"/>
      <c r="D24" s="39"/>
      <c r="E24" s="40"/>
      <c r="F24" s="39"/>
      <c r="G24" s="41"/>
      <c r="H24" s="42"/>
      <c r="I24" s="41"/>
      <c r="J24" s="42">
        <f t="shared" si="0"/>
        <v>0</v>
      </c>
      <c r="K24" s="38"/>
    </row>
    <row r="25" spans="1:14" s="30" customFormat="1" ht="19.5" customHeight="1" x14ac:dyDescent="0.55000000000000004">
      <c r="A25" s="7"/>
      <c r="B25" s="38"/>
      <c r="C25" s="39"/>
      <c r="D25" s="39"/>
      <c r="E25" s="40"/>
      <c r="F25" s="39"/>
      <c r="G25" s="41"/>
      <c r="H25" s="42"/>
      <c r="I25" s="41"/>
      <c r="J25" s="42">
        <f t="shared" si="0"/>
        <v>0</v>
      </c>
      <c r="K25" s="38"/>
    </row>
    <row r="26" spans="1:14" s="30" customFormat="1" ht="19.5" customHeight="1" x14ac:dyDescent="0.55000000000000004">
      <c r="A26" s="7"/>
      <c r="B26" s="43"/>
      <c r="C26" s="39"/>
      <c r="D26" s="39"/>
      <c r="E26" s="40"/>
      <c r="F26" s="39"/>
      <c r="G26" s="41"/>
      <c r="H26" s="42"/>
      <c r="I26" s="41"/>
      <c r="J26" s="42">
        <f t="shared" si="0"/>
        <v>0</v>
      </c>
      <c r="K26" s="38"/>
    </row>
    <row r="27" spans="1:14" s="30" customFormat="1" ht="15" x14ac:dyDescent="0.55000000000000004">
      <c r="A27" s="7"/>
      <c r="B27" s="7"/>
      <c r="C27" s="7"/>
      <c r="D27" s="7"/>
      <c r="E27" s="7"/>
      <c r="F27" s="7"/>
      <c r="G27" s="7"/>
      <c r="H27" s="7"/>
      <c r="I27" s="7"/>
      <c r="J27" s="7"/>
      <c r="K27" s="7"/>
      <c r="M27" s="7"/>
    </row>
    <row r="28" spans="1:14" s="30" customFormat="1" ht="15" x14ac:dyDescent="0.55000000000000004">
      <c r="A28" s="7"/>
      <c r="B28" s="157"/>
      <c r="C28" s="158"/>
      <c r="D28" s="159"/>
      <c r="E28" s="58" t="str">
        <f t="shared" ref="E28:K28" si="1">E9</f>
        <v>選択肢</v>
      </c>
      <c r="F28" s="110" t="str">
        <f t="shared" si="1"/>
        <v>燃料等</v>
      </c>
      <c r="G28" s="46" t="str">
        <f t="shared" si="1"/>
        <v>燃料購入実績</v>
      </c>
      <c r="H28" s="46" t="str">
        <f t="shared" si="1"/>
        <v>積立金額</v>
      </c>
      <c r="I28" s="46" t="str">
        <f t="shared" si="1"/>
        <v>補填金交付額</v>
      </c>
      <c r="J28" s="46" t="str">
        <f t="shared" si="1"/>
        <v>積立金残高</v>
      </c>
      <c r="K28" s="167" t="str">
        <f t="shared" si="1"/>
        <v>備考</v>
      </c>
      <c r="M28" s="7"/>
    </row>
    <row r="29" spans="1:14" s="30" customFormat="1" ht="15.75" customHeight="1" x14ac:dyDescent="0.55000000000000004">
      <c r="A29" s="7"/>
      <c r="B29" s="160"/>
      <c r="C29" s="161"/>
      <c r="D29" s="162"/>
      <c r="E29" s="59">
        <f t="shared" ref="E29:F32" si="2">E10</f>
        <v>1.1499999999999999</v>
      </c>
      <c r="F29" s="60" t="str">
        <f t="shared" si="2"/>
        <v>Ａ重油</v>
      </c>
      <c r="G29" s="49"/>
      <c r="H29" s="49" t="str">
        <f t="shared" ref="H29:J31" si="3">H10</f>
        <v>（交付前残高）</v>
      </c>
      <c r="I29" s="49" t="str">
        <f t="shared" si="3"/>
        <v>（農家積立分）</v>
      </c>
      <c r="J29" s="49" t="str">
        <f t="shared" si="3"/>
        <v>（交付後残高）</v>
      </c>
      <c r="K29" s="168"/>
      <c r="L29" s="7"/>
      <c r="M29" s="7"/>
      <c r="N29" s="7"/>
    </row>
    <row r="30" spans="1:14" s="30" customFormat="1" ht="15.75" customHeight="1" x14ac:dyDescent="0.55000000000000004">
      <c r="A30" s="7"/>
      <c r="B30" s="160"/>
      <c r="C30" s="161"/>
      <c r="D30" s="162"/>
      <c r="E30" s="59">
        <f t="shared" si="2"/>
        <v>1.3</v>
      </c>
      <c r="F30" s="60" t="str">
        <f t="shared" si="2"/>
        <v>灯油</v>
      </c>
      <c r="G30" s="52"/>
      <c r="H30" s="49" t="str">
        <f t="shared" si="3"/>
        <v xml:space="preserve">Ａ </v>
      </c>
      <c r="I30" s="51" t="str">
        <f t="shared" si="3"/>
        <v xml:space="preserve">※Ｂ </v>
      </c>
      <c r="J30" s="51" t="str">
        <f t="shared" si="3"/>
        <v>（Ａ－Ｂ）</v>
      </c>
      <c r="K30" s="168"/>
      <c r="L30" s="7"/>
      <c r="M30" s="7"/>
      <c r="N30" s="7"/>
    </row>
    <row r="31" spans="1:14" s="30" customFormat="1" ht="15.75" customHeight="1" x14ac:dyDescent="0.55000000000000004">
      <c r="A31" s="7"/>
      <c r="B31" s="160"/>
      <c r="C31" s="161"/>
      <c r="D31" s="162"/>
      <c r="E31" s="59">
        <f t="shared" si="2"/>
        <v>1.5</v>
      </c>
      <c r="F31" s="60" t="str">
        <f t="shared" si="2"/>
        <v>ＬＰガス</v>
      </c>
      <c r="G31" s="51" t="str">
        <f>G12</f>
        <v>(L.㎏.㎥)</v>
      </c>
      <c r="H31" s="52" t="str">
        <f t="shared" si="3"/>
        <v>　(円)</v>
      </c>
      <c r="I31" s="52" t="str">
        <f t="shared" si="3"/>
        <v xml:space="preserve">  (円)</v>
      </c>
      <c r="J31" s="52" t="str">
        <f t="shared" si="3"/>
        <v>(円)</v>
      </c>
      <c r="K31" s="168"/>
      <c r="L31" s="7"/>
      <c r="M31" s="7"/>
      <c r="N31" s="7"/>
    </row>
    <row r="32" spans="1:14" s="30" customFormat="1" ht="15.75" customHeight="1" x14ac:dyDescent="0.55000000000000004">
      <c r="A32" s="7"/>
      <c r="B32" s="163"/>
      <c r="C32" s="164"/>
      <c r="D32" s="165"/>
      <c r="E32" s="61">
        <f t="shared" si="2"/>
        <v>1.7</v>
      </c>
      <c r="F32" s="62" t="str">
        <f t="shared" si="2"/>
        <v>ＬＮＧ</v>
      </c>
      <c r="G32" s="55"/>
      <c r="H32" s="55"/>
      <c r="I32" s="55"/>
      <c r="J32" s="55"/>
      <c r="K32" s="169"/>
      <c r="L32" s="7"/>
      <c r="M32" s="7"/>
      <c r="N32" s="7"/>
    </row>
    <row r="33" spans="1:14" s="30" customFormat="1" ht="15.75" customHeight="1" x14ac:dyDescent="0.55000000000000004">
      <c r="A33" s="7"/>
      <c r="B33" s="156" t="s">
        <v>21</v>
      </c>
      <c r="C33" s="156"/>
      <c r="D33" s="156"/>
      <c r="E33" s="166">
        <v>1.1499999999999999</v>
      </c>
      <c r="F33" s="56" t="s">
        <v>6</v>
      </c>
      <c r="G33" s="57">
        <f>SUMIFS($G$14:$G$26,$E$14:$E$26,$E$10,$F$14:$F$26,$F$10)</f>
        <v>0</v>
      </c>
      <c r="H33" s="57">
        <f>SUMIFS($H$14:$H$26,$E$14:$E$26,$E$10,$F$14:$F$26,$F$10)</f>
        <v>0</v>
      </c>
      <c r="I33" s="57">
        <f>SUMIFS($I$14:$I$26,$E$14:$E$26,$E$10,$F$14:$F$26,$F$10)</f>
        <v>0</v>
      </c>
      <c r="J33" s="57">
        <f>SUMIFS($J$14:$J$26,$E$14:$E$26,$E$10,$F$14:$F$26,$F$10)</f>
        <v>0</v>
      </c>
      <c r="K33" s="56"/>
      <c r="L33" s="7"/>
      <c r="M33" s="7"/>
      <c r="N33" s="7"/>
    </row>
    <row r="34" spans="1:14" s="30" customFormat="1" ht="15.75" customHeight="1" x14ac:dyDescent="0.55000000000000004">
      <c r="A34" s="7"/>
      <c r="B34" s="156"/>
      <c r="C34" s="156"/>
      <c r="D34" s="156"/>
      <c r="E34" s="166"/>
      <c r="F34" s="56" t="s">
        <v>7</v>
      </c>
      <c r="G34" s="57">
        <f>SUMIFS($G$14:$G$26,$E$14:$E$26,$E$10,$F$14:$F$26,$F$11)</f>
        <v>0</v>
      </c>
      <c r="H34" s="57">
        <f>SUMIFS($H$14:$H$26,$E$14:$E$26,$E$10,$F$14:$F$26,$F$11)</f>
        <v>0</v>
      </c>
      <c r="I34" s="57">
        <f>SUMIFS($I$14:$I$26,$E$14:$E$26,$E$10,$F$14:$F$26,$F$11)</f>
        <v>0</v>
      </c>
      <c r="J34" s="57">
        <f>SUMIFS($J$14:$J$26,$E$14:$E$26,$E$10,$F$14:$F$26,$F$11)</f>
        <v>0</v>
      </c>
      <c r="K34" s="56"/>
      <c r="L34" s="7"/>
      <c r="M34" s="7"/>
      <c r="N34" s="7"/>
    </row>
    <row r="35" spans="1:14" s="30" customFormat="1" ht="15.75" customHeight="1" x14ac:dyDescent="0.55000000000000004">
      <c r="A35" s="7"/>
      <c r="B35" s="156"/>
      <c r="C35" s="156"/>
      <c r="D35" s="156"/>
      <c r="E35" s="166"/>
      <c r="F35" s="56" t="s">
        <v>8</v>
      </c>
      <c r="G35" s="57">
        <f>SUMIFS($G$14:$G$26,$E$14:$E$26,$E$10,$F$14:$F$26,$F$12)</f>
        <v>0</v>
      </c>
      <c r="H35" s="57">
        <f>SUMIFS($H$14:$H$26,$E$14:$E$26,$E$10,$F$14:$F$26,$F$12)</f>
        <v>0</v>
      </c>
      <c r="I35" s="57">
        <f>SUMIFS($I$14:$I$26,$E$14:$E$26,$E$10,$F$14:$F$26,$F$12)</f>
        <v>0</v>
      </c>
      <c r="J35" s="57">
        <f>SUMIFS($J$14:$J$26,$E$14:$E$26,$E$10,$F$14:$F$26,$F$12)</f>
        <v>0</v>
      </c>
      <c r="K35" s="56"/>
      <c r="L35" s="7"/>
      <c r="M35" s="7"/>
      <c r="N35" s="7"/>
    </row>
    <row r="36" spans="1:14" s="30" customFormat="1" ht="15.75" customHeight="1" x14ac:dyDescent="0.55000000000000004">
      <c r="A36" s="7"/>
      <c r="B36" s="156"/>
      <c r="C36" s="156"/>
      <c r="D36" s="156"/>
      <c r="E36" s="166"/>
      <c r="F36" s="56" t="s">
        <v>9</v>
      </c>
      <c r="G36" s="57">
        <f>SUMIFS($G$14:$G$26,$E$14:$E$26,$E$10,$F$14:$F$26,$F$13)</f>
        <v>0</v>
      </c>
      <c r="H36" s="57">
        <f>SUMIFS($H$14:$H$26,$E$14:$E$26,$E$10,$F$14:$F$26,$F$13)</f>
        <v>0</v>
      </c>
      <c r="I36" s="57">
        <f>SUMIFS($I$14:$I$26,$E$14:$E$26,$E$10,$F$14:$F$26,$F$13)</f>
        <v>0</v>
      </c>
      <c r="J36" s="57">
        <f>SUMIFS($J$14:$J$26,$E$14:$E$26,$E$10,$F$14:$F$26,$F$13)</f>
        <v>0</v>
      </c>
      <c r="K36" s="56"/>
      <c r="L36" s="7"/>
      <c r="M36" s="7"/>
      <c r="N36" s="7"/>
    </row>
    <row r="37" spans="1:14" s="30" customFormat="1" ht="15.75" customHeight="1" x14ac:dyDescent="0.55000000000000004">
      <c r="A37" s="7"/>
      <c r="B37" s="156"/>
      <c r="C37" s="156"/>
      <c r="D37" s="156"/>
      <c r="E37" s="166">
        <v>1.3</v>
      </c>
      <c r="F37" s="56" t="s">
        <v>6</v>
      </c>
      <c r="G37" s="57">
        <f>SUMIFS($G$14:$G$26,$E$14:$E$26,$E$11,$F$14:$F$26,$F$10)</f>
        <v>0</v>
      </c>
      <c r="H37" s="57">
        <f>SUMIFS($H$14:$H$26,$E$14:$E$26,$E$11,$F$14:$F$26,$F$10)</f>
        <v>0</v>
      </c>
      <c r="I37" s="57">
        <f>SUMIFS($I$14:$I$26,$E$14:$E$26,$E$11,$F$14:$F$26,$F$10)</f>
        <v>0</v>
      </c>
      <c r="J37" s="57">
        <f>SUMIFS($J$14:$J$26,$E$14:$E$26,$E$11,$F$14:$F$26,$F$10)</f>
        <v>0</v>
      </c>
      <c r="K37" s="56"/>
      <c r="L37" s="7"/>
      <c r="M37" s="7"/>
      <c r="N37" s="7"/>
    </row>
    <row r="38" spans="1:14" s="30" customFormat="1" ht="15.75" customHeight="1" x14ac:dyDescent="0.55000000000000004">
      <c r="A38" s="7"/>
      <c r="B38" s="156"/>
      <c r="C38" s="156"/>
      <c r="D38" s="156"/>
      <c r="E38" s="166"/>
      <c r="F38" s="56" t="s">
        <v>7</v>
      </c>
      <c r="G38" s="57">
        <f>SUMIFS($G$14:$G$26,$E$14:$E$26,$E$11,$F$14:$F$26,$F$11)</f>
        <v>0</v>
      </c>
      <c r="H38" s="57">
        <f>SUMIFS($H$14:$H$26,$E$14:$E$26,$E$11,$F$14:$F$26,$F$11)</f>
        <v>0</v>
      </c>
      <c r="I38" s="57">
        <f>SUMIFS($I$14:$I$26,$E$14:$E$26,$E$11,$F$14:$F$26,$F$11)</f>
        <v>0</v>
      </c>
      <c r="J38" s="57">
        <f>SUMIFS($J$14:$J$26,$E$14:$E$26,$E$11,$F$14:$F$26,$F$11)</f>
        <v>0</v>
      </c>
      <c r="K38" s="56"/>
      <c r="L38" s="7"/>
      <c r="M38" s="7"/>
      <c r="N38" s="7"/>
    </row>
    <row r="39" spans="1:14" s="30" customFormat="1" ht="15.75" customHeight="1" x14ac:dyDescent="0.55000000000000004">
      <c r="A39" s="7"/>
      <c r="B39" s="156"/>
      <c r="C39" s="156"/>
      <c r="D39" s="156"/>
      <c r="E39" s="166"/>
      <c r="F39" s="56" t="s">
        <v>8</v>
      </c>
      <c r="G39" s="57">
        <f>SUMIFS($G$14:$G$26,$E$14:$E$26,$E$11,$F$14:$F$26,$F$12)</f>
        <v>0</v>
      </c>
      <c r="H39" s="57">
        <f>SUMIFS($H$14:$H$26,$E$14:$E$26,$E$11,$F$14:$F$26,$F$12)</f>
        <v>0</v>
      </c>
      <c r="I39" s="57">
        <f>SUMIFS($I$14:$I$26,$E$14:$E$26,$E$11,$F$14:$F$26,$F$12)</f>
        <v>0</v>
      </c>
      <c r="J39" s="57">
        <f>SUMIFS($J$14:$J$26,$E$14:$E$26,$E$11,$F$14:$F$26,$F$12)</f>
        <v>0</v>
      </c>
      <c r="K39" s="56"/>
      <c r="L39" s="7"/>
      <c r="M39" s="7"/>
      <c r="N39" s="7"/>
    </row>
    <row r="40" spans="1:14" s="30" customFormat="1" ht="15.75" customHeight="1" x14ac:dyDescent="0.55000000000000004">
      <c r="A40" s="7"/>
      <c r="B40" s="156"/>
      <c r="C40" s="156"/>
      <c r="D40" s="156"/>
      <c r="E40" s="166"/>
      <c r="F40" s="56" t="s">
        <v>9</v>
      </c>
      <c r="G40" s="57">
        <f>SUMIFS($G$14:$G$26,$E$14:$E$26,$E$11,$F$14:$F$26,$F$13)</f>
        <v>0</v>
      </c>
      <c r="H40" s="57">
        <f>SUMIFS($H$14:$H$26,$E$14:$E$26,$E$11,$F$14:$F$26,$F$13)</f>
        <v>0</v>
      </c>
      <c r="I40" s="57">
        <f>SUMIFS($I$14:$I$26,$E$14:$E$26,$E$11,$F$14:$F$26,$F$13)</f>
        <v>0</v>
      </c>
      <c r="J40" s="57">
        <f>SUMIFS($J$14:$J$26,$E$14:$E$26,$E$11,$F$14:$F$26,$F$13)</f>
        <v>0</v>
      </c>
      <c r="K40" s="56"/>
      <c r="L40" s="7"/>
      <c r="M40" s="7"/>
      <c r="N40" s="7"/>
    </row>
    <row r="41" spans="1:14" s="30" customFormat="1" ht="15.75" customHeight="1" x14ac:dyDescent="0.55000000000000004">
      <c r="A41" s="7"/>
      <c r="B41" s="156"/>
      <c r="C41" s="156"/>
      <c r="D41" s="156"/>
      <c r="E41" s="166">
        <v>1.5</v>
      </c>
      <c r="F41" s="56" t="s">
        <v>6</v>
      </c>
      <c r="G41" s="57">
        <f>SUMIFS($G$14:$G$26,$E$14:$E$26,$E$12,$F$14:$F$26,$F$10)</f>
        <v>0</v>
      </c>
      <c r="H41" s="57">
        <f>SUMIFS($H$14:$H$26,$E$14:$E$26,$E$12,$F$14:$F$26,$F$10)</f>
        <v>0</v>
      </c>
      <c r="I41" s="57">
        <f>SUMIFS($I$14:$I$26,$E$14:$E$26,$E$12,$F$14:$F$26,$F$10)</f>
        <v>0</v>
      </c>
      <c r="J41" s="57">
        <f>SUMIFS($J$14:$J$26,$E$14:$E$26,$E$12,$F$14:$F$26,$F$10)</f>
        <v>0</v>
      </c>
      <c r="K41" s="56"/>
      <c r="L41" s="7"/>
      <c r="M41" s="7"/>
      <c r="N41" s="7"/>
    </row>
    <row r="42" spans="1:14" s="30" customFormat="1" ht="15.75" customHeight="1" x14ac:dyDescent="0.55000000000000004">
      <c r="A42" s="7"/>
      <c r="B42" s="156"/>
      <c r="C42" s="156"/>
      <c r="D42" s="156"/>
      <c r="E42" s="166"/>
      <c r="F42" s="56" t="s">
        <v>7</v>
      </c>
      <c r="G42" s="57">
        <f>SUMIFS($G$14:$G$26,$E$14:$E$26,$E$12,$F$14:$F$26,$F$11)</f>
        <v>0</v>
      </c>
      <c r="H42" s="57">
        <f>SUMIFS($H$14:$H$26,$E$14:$E$26,$E$12,$F$14:$F$26,$F$11)</f>
        <v>0</v>
      </c>
      <c r="I42" s="57">
        <f>SUMIFS($I$14:$I$26,$E$14:$E$26,$E$12,$F$14:$F$26,$F$11)</f>
        <v>0</v>
      </c>
      <c r="J42" s="57">
        <f>SUMIFS($J$14:$J$26,$E$14:$E$26,$E$12,$F$14:$F$26,$F$11)</f>
        <v>0</v>
      </c>
      <c r="K42" s="56"/>
      <c r="L42" s="7"/>
      <c r="M42" s="7"/>
      <c r="N42" s="7"/>
    </row>
    <row r="43" spans="1:14" s="30" customFormat="1" ht="15.75" customHeight="1" x14ac:dyDescent="0.55000000000000004">
      <c r="A43" s="7"/>
      <c r="B43" s="156"/>
      <c r="C43" s="156"/>
      <c r="D43" s="156"/>
      <c r="E43" s="166"/>
      <c r="F43" s="56" t="s">
        <v>8</v>
      </c>
      <c r="G43" s="57">
        <f>SUMIFS($G$14:$G$26,$E$14:$E$26,$E$12,$F$14:$F$26,$F$12)</f>
        <v>0</v>
      </c>
      <c r="H43" s="57">
        <f>SUMIFS($H$14:$H$26,$E$14:$E$26,$E$12,$F$14:$F$26,$F$12)</f>
        <v>0</v>
      </c>
      <c r="I43" s="57">
        <f>SUMIFS($I$14:$I$26,$E$14:$E$26,$E$12,$F$14:$F$26,$F$12)</f>
        <v>0</v>
      </c>
      <c r="J43" s="57">
        <f>SUMIFS($J$14:$J$26,$E$14:$E$26,$E$12,$F$14:$F$26,$F$12)</f>
        <v>0</v>
      </c>
      <c r="K43" s="56"/>
      <c r="L43" s="7"/>
      <c r="M43" s="7"/>
      <c r="N43" s="7"/>
    </row>
    <row r="44" spans="1:14" s="30" customFormat="1" ht="15.75" customHeight="1" x14ac:dyDescent="0.55000000000000004">
      <c r="A44" s="7"/>
      <c r="B44" s="156"/>
      <c r="C44" s="156"/>
      <c r="D44" s="156"/>
      <c r="E44" s="166"/>
      <c r="F44" s="56" t="s">
        <v>9</v>
      </c>
      <c r="G44" s="57">
        <f>SUMIFS($G$14:$G$26,$E$14:$E$26,$E$12,$F$14:$F$26,$F$13)</f>
        <v>0</v>
      </c>
      <c r="H44" s="57">
        <f>SUMIFS($H$14:$H$26,$E$14:$E$26,$E$12,$F$14:$F$26,$F$13)</f>
        <v>0</v>
      </c>
      <c r="I44" s="57">
        <f>SUMIFS($I$14:$I$26,$E$14:$E$26,$E$12,$F$14:$F$26,$F$13)</f>
        <v>0</v>
      </c>
      <c r="J44" s="57">
        <f>SUMIFS($J$14:$J$26,$E$14:$E$26,$E$12,$F$14:$F$26,$F$13)</f>
        <v>0</v>
      </c>
      <c r="K44" s="56"/>
      <c r="L44" s="7"/>
      <c r="M44" s="7"/>
      <c r="N44" s="7"/>
    </row>
    <row r="45" spans="1:14" s="30" customFormat="1" ht="15" x14ac:dyDescent="0.55000000000000004">
      <c r="A45" s="7"/>
      <c r="B45" s="156"/>
      <c r="C45" s="156"/>
      <c r="D45" s="156"/>
      <c r="E45" s="166">
        <v>1.7</v>
      </c>
      <c r="F45" s="56" t="s">
        <v>6</v>
      </c>
      <c r="G45" s="57">
        <f>SUMIFS($G$14:$G$26,$E$14:$E$26,$E$13,$F$14:$F$26,$F$10)</f>
        <v>0</v>
      </c>
      <c r="H45" s="57">
        <f>SUMIFS($H$14:$H$26,$E$14:$E$26,$E$13,$F$14:$F$26,$F$10)</f>
        <v>0</v>
      </c>
      <c r="I45" s="57">
        <f>SUMIFS($I$14:$I$26,$E$14:$E$26,$E$13,$F$14:$F$26,$F$10)</f>
        <v>0</v>
      </c>
      <c r="J45" s="57">
        <f>SUMIFS($J$14:$J$26,$E$14:$E$26,$E$13,$F$14:$F$26,$F$10)</f>
        <v>0</v>
      </c>
      <c r="K45" s="56"/>
      <c r="M45" s="7"/>
    </row>
    <row r="46" spans="1:14" s="30" customFormat="1" ht="15" x14ac:dyDescent="0.55000000000000004">
      <c r="A46" s="7"/>
      <c r="B46" s="156"/>
      <c r="C46" s="156"/>
      <c r="D46" s="156"/>
      <c r="E46" s="166"/>
      <c r="F46" s="56" t="s">
        <v>7</v>
      </c>
      <c r="G46" s="57">
        <f>SUMIFS($G$14:$G$26,$E$14:$E$26,$E$13,$F$14:$F$26,$F$11)</f>
        <v>0</v>
      </c>
      <c r="H46" s="57">
        <f>SUMIFS($H$14:$H$26,$E$14:$E$26,$E$13,$F$14:$F$26,$F$11)</f>
        <v>0</v>
      </c>
      <c r="I46" s="57">
        <f>SUMIFS($I$14:$I$26,$E$14:$E$26,$E$13,$F$14:$F$26,$F$11)</f>
        <v>0</v>
      </c>
      <c r="J46" s="57">
        <f>SUMIFS($J$14:$J$26,$E$14:$E$26,$E$13,$F$14:$F$26,$F$11)</f>
        <v>0</v>
      </c>
      <c r="K46" s="56"/>
      <c r="M46" s="7"/>
    </row>
    <row r="47" spans="1:14" x14ac:dyDescent="0.55000000000000004">
      <c r="A47" s="10"/>
      <c r="B47" s="156"/>
      <c r="C47" s="156"/>
      <c r="D47" s="156"/>
      <c r="E47" s="166"/>
      <c r="F47" s="56" t="s">
        <v>8</v>
      </c>
      <c r="G47" s="57">
        <f>SUMIFS($G$14:$G$26,$E$14:$E$26,$E$13,$F$14:$F$26,$F$12)</f>
        <v>0</v>
      </c>
      <c r="H47" s="57">
        <f>SUMIFS($H$14:$H$26,$E$14:$E$26,$E$13,$F$14:$F$26,$F$12)</f>
        <v>0</v>
      </c>
      <c r="I47" s="57">
        <f>SUMIFS($I$14:$I$26,$E$14:$E$26,$E$13,$F$14:$F$26,$F$12)</f>
        <v>0</v>
      </c>
      <c r="J47" s="57">
        <f>SUMIFS($J$14:$J$26,$E$14:$E$26,$E$13,$F$14:$F$26,$F$12)</f>
        <v>0</v>
      </c>
      <c r="K47" s="56"/>
      <c r="M47" s="10"/>
    </row>
    <row r="48" spans="1:14" x14ac:dyDescent="0.55000000000000004">
      <c r="A48" s="10"/>
      <c r="B48" s="156"/>
      <c r="C48" s="156"/>
      <c r="D48" s="156"/>
      <c r="E48" s="166"/>
      <c r="F48" s="56" t="s">
        <v>9</v>
      </c>
      <c r="G48" s="57">
        <f>SUMIFS($G$14:$G$26,$E$14:$E$26,$E$13,$F$14:$F$26,$F$13)</f>
        <v>0</v>
      </c>
      <c r="H48" s="57">
        <f>SUMIFS($G$14:$G$26,$E$14:$E$26,$E$13,$F$14:$F$26,$F$13)</f>
        <v>0</v>
      </c>
      <c r="I48" s="57">
        <f>SUMIFS($I$14:$I$26,$E$14:$E$26,$E$13,$F$14:$F$26,$F$13)</f>
        <v>0</v>
      </c>
      <c r="J48" s="57">
        <f>SUMIFS($J$14:$J$26,$E$14:$E$26,$E$13,$F$14:$F$26,$F$13)</f>
        <v>0</v>
      </c>
      <c r="K48" s="56"/>
      <c r="M48" s="10"/>
    </row>
    <row r="49" spans="1:13" x14ac:dyDescent="0.55000000000000004">
      <c r="A49" s="10"/>
      <c r="B49" s="156"/>
      <c r="C49" s="156"/>
      <c r="D49" s="156"/>
      <c r="E49" s="156" t="s">
        <v>22</v>
      </c>
      <c r="F49" s="156"/>
      <c r="G49" s="57"/>
      <c r="H49" s="57">
        <f t="shared" ref="H49:J49" si="4">SUM(H33:H48)</f>
        <v>0</v>
      </c>
      <c r="I49" s="57">
        <f t="shared" si="4"/>
        <v>0</v>
      </c>
      <c r="J49" s="57">
        <f t="shared" si="4"/>
        <v>0</v>
      </c>
      <c r="K49" s="38"/>
      <c r="M49" s="10"/>
    </row>
    <row r="50" spans="1:13" x14ac:dyDescent="0.55000000000000004">
      <c r="A50" s="10"/>
      <c r="B50" s="10"/>
      <c r="C50" s="10"/>
      <c r="D50" s="10"/>
      <c r="E50" s="7"/>
      <c r="F50" s="7"/>
      <c r="G50" s="7"/>
      <c r="H50" s="7"/>
      <c r="I50" s="7"/>
      <c r="J50" s="7"/>
      <c r="K50" s="7"/>
      <c r="M50" s="10"/>
    </row>
    <row r="51" spans="1:13" x14ac:dyDescent="0.55000000000000004">
      <c r="A51" s="10"/>
      <c r="B51" s="10"/>
      <c r="C51" s="9" t="s">
        <v>23</v>
      </c>
      <c r="D51" s="7"/>
      <c r="E51" s="7"/>
      <c r="F51" s="7"/>
      <c r="G51" s="7"/>
      <c r="H51" s="7"/>
      <c r="I51" s="7"/>
      <c r="J51" s="7"/>
      <c r="K51" s="7"/>
      <c r="M51" s="10"/>
    </row>
    <row r="52" spans="1:13" x14ac:dyDescent="0.55000000000000004">
      <c r="A52" s="10"/>
      <c r="B52" s="10"/>
      <c r="C52" s="9" t="s">
        <v>44</v>
      </c>
      <c r="D52" s="7"/>
      <c r="E52" s="10"/>
      <c r="F52" s="10"/>
      <c r="G52" s="10"/>
      <c r="H52" s="10"/>
      <c r="I52" s="10"/>
      <c r="J52" s="10"/>
      <c r="K52" s="10"/>
      <c r="M52" s="10"/>
    </row>
    <row r="53" spans="1:13" x14ac:dyDescent="0.55000000000000004">
      <c r="A53" s="10"/>
      <c r="B53" s="10"/>
      <c r="C53" s="10"/>
      <c r="D53" s="10"/>
      <c r="E53" s="10"/>
      <c r="F53" s="10"/>
      <c r="G53" s="10"/>
      <c r="H53" s="10"/>
      <c r="I53" s="10"/>
      <c r="J53" s="10"/>
      <c r="K53" s="10"/>
    </row>
    <row r="54" spans="1:13" x14ac:dyDescent="0.55000000000000004">
      <c r="A54" s="10"/>
      <c r="B54" s="10"/>
      <c r="C54" s="10"/>
      <c r="D54" s="10"/>
      <c r="E54" s="10"/>
      <c r="F54" s="10"/>
      <c r="G54" s="10"/>
      <c r="H54" s="10"/>
      <c r="I54" s="10"/>
      <c r="J54" s="10"/>
      <c r="K54" s="10"/>
    </row>
    <row r="55" spans="1:13" x14ac:dyDescent="0.55000000000000004">
      <c r="A55" s="10"/>
      <c r="B55" s="10"/>
      <c r="C55" s="10"/>
      <c r="D55" s="10"/>
      <c r="E55" s="10"/>
      <c r="F55" s="10"/>
      <c r="G55" s="10"/>
      <c r="H55" s="10"/>
      <c r="I55" s="10"/>
      <c r="J55" s="10"/>
      <c r="K55" s="10"/>
    </row>
    <row r="56" spans="1:13" x14ac:dyDescent="0.55000000000000004">
      <c r="A56" s="10"/>
      <c r="B56" s="10"/>
      <c r="C56" s="10"/>
      <c r="D56" s="10"/>
      <c r="E56" s="10"/>
      <c r="F56" s="10"/>
      <c r="G56" s="10"/>
      <c r="H56" s="10"/>
      <c r="I56" s="10"/>
      <c r="J56" s="10"/>
      <c r="K56" s="10"/>
    </row>
    <row r="57" spans="1:13" x14ac:dyDescent="0.55000000000000004">
      <c r="A57" s="10"/>
      <c r="B57" s="10"/>
      <c r="C57" s="10"/>
      <c r="D57" s="10"/>
      <c r="E57" s="10"/>
      <c r="F57" s="10"/>
      <c r="G57" s="10"/>
      <c r="H57" s="10"/>
      <c r="I57" s="10"/>
      <c r="J57" s="10"/>
      <c r="K57" s="10"/>
    </row>
    <row r="58" spans="1:13" x14ac:dyDescent="0.55000000000000004">
      <c r="A58" s="10"/>
      <c r="B58" s="10"/>
      <c r="C58" s="10"/>
      <c r="D58" s="10"/>
      <c r="E58" s="10"/>
      <c r="F58" s="10"/>
      <c r="G58" s="10"/>
      <c r="H58" s="10"/>
      <c r="I58" s="10"/>
      <c r="J58" s="10"/>
      <c r="K58" s="10"/>
    </row>
    <row r="59" spans="1:13" x14ac:dyDescent="0.55000000000000004">
      <c r="A59" s="10"/>
      <c r="B59" s="10"/>
      <c r="C59" s="10"/>
      <c r="D59" s="10"/>
      <c r="E59" s="10"/>
      <c r="F59" s="10"/>
      <c r="G59" s="10"/>
      <c r="H59" s="10"/>
      <c r="I59" s="10"/>
      <c r="J59" s="10"/>
      <c r="K59" s="10"/>
    </row>
    <row r="60" spans="1:13" x14ac:dyDescent="0.55000000000000004">
      <c r="A60" s="10"/>
      <c r="B60" s="10"/>
      <c r="C60" s="10"/>
      <c r="D60" s="10"/>
      <c r="E60" s="10"/>
      <c r="F60" s="10"/>
      <c r="G60" s="10"/>
      <c r="H60" s="10"/>
      <c r="I60" s="10"/>
      <c r="J60" s="10"/>
      <c r="K60" s="10"/>
    </row>
    <row r="61" spans="1:13" x14ac:dyDescent="0.55000000000000004">
      <c r="A61" s="10"/>
      <c r="B61" s="10"/>
      <c r="C61" s="10"/>
      <c r="D61" s="10"/>
      <c r="E61" s="10"/>
      <c r="F61" s="10"/>
      <c r="G61" s="10"/>
      <c r="H61" s="10"/>
      <c r="I61" s="10"/>
      <c r="J61" s="10"/>
      <c r="K61" s="10"/>
    </row>
    <row r="62" spans="1:13" x14ac:dyDescent="0.55000000000000004">
      <c r="A62" s="10"/>
      <c r="B62" s="10"/>
      <c r="C62" s="10"/>
      <c r="D62" s="10"/>
      <c r="E62" s="10"/>
      <c r="F62" s="10"/>
      <c r="G62" s="10"/>
      <c r="H62" s="10"/>
      <c r="I62" s="10"/>
      <c r="J62" s="10"/>
      <c r="K62" s="10"/>
    </row>
    <row r="63" spans="1:13" x14ac:dyDescent="0.55000000000000004">
      <c r="A63" s="10"/>
      <c r="B63" s="10"/>
      <c r="C63" s="10"/>
      <c r="D63" s="10"/>
      <c r="E63" s="10"/>
      <c r="F63" s="10"/>
      <c r="G63" s="10"/>
      <c r="H63" s="10"/>
      <c r="I63" s="10"/>
      <c r="J63" s="10"/>
      <c r="K63" s="10"/>
    </row>
    <row r="64" spans="1:13" x14ac:dyDescent="0.55000000000000004">
      <c r="A64" s="10"/>
      <c r="B64" s="10"/>
      <c r="C64" s="10"/>
      <c r="D64" s="10"/>
      <c r="E64" s="10"/>
      <c r="F64" s="10"/>
      <c r="G64" s="10"/>
      <c r="H64" s="10"/>
      <c r="I64" s="10"/>
      <c r="J64" s="10"/>
      <c r="K64" s="10"/>
    </row>
    <row r="65" spans="1:11" x14ac:dyDescent="0.55000000000000004">
      <c r="A65" s="10"/>
      <c r="B65" s="10"/>
      <c r="C65" s="10"/>
      <c r="D65" s="10"/>
      <c r="E65" s="10"/>
      <c r="F65" s="10"/>
      <c r="G65" s="10"/>
      <c r="H65" s="10"/>
      <c r="I65" s="10"/>
      <c r="J65" s="10"/>
      <c r="K65" s="10"/>
    </row>
    <row r="66" spans="1:11" x14ac:dyDescent="0.55000000000000004">
      <c r="A66" s="10"/>
      <c r="B66" s="10"/>
      <c r="C66" s="10"/>
      <c r="D66" s="10"/>
      <c r="E66" s="10"/>
      <c r="F66" s="10"/>
      <c r="G66" s="10"/>
      <c r="H66" s="10"/>
      <c r="I66" s="10"/>
      <c r="J66" s="10"/>
      <c r="K66" s="10"/>
    </row>
    <row r="67" spans="1:11" x14ac:dyDescent="0.55000000000000004">
      <c r="A67" s="10"/>
      <c r="B67" s="10"/>
      <c r="C67" s="10"/>
      <c r="D67" s="10"/>
      <c r="E67" s="10"/>
      <c r="F67" s="10"/>
      <c r="G67" s="10"/>
      <c r="H67" s="10"/>
      <c r="I67" s="10"/>
      <c r="J67" s="10"/>
      <c r="K67" s="10"/>
    </row>
    <row r="68" spans="1:11" x14ac:dyDescent="0.55000000000000004">
      <c r="A68" s="10"/>
      <c r="B68" s="10"/>
      <c r="C68" s="10"/>
      <c r="D68" s="10"/>
      <c r="E68" s="10"/>
      <c r="F68" s="10"/>
      <c r="G68" s="10"/>
      <c r="H68" s="10"/>
      <c r="I68" s="10"/>
      <c r="J68" s="10"/>
      <c r="K68" s="10"/>
    </row>
    <row r="69" spans="1:11" x14ac:dyDescent="0.55000000000000004">
      <c r="A69" s="10"/>
      <c r="B69" s="10"/>
      <c r="C69" s="10"/>
      <c r="D69" s="10"/>
      <c r="E69" s="10"/>
      <c r="F69" s="10"/>
      <c r="G69" s="10"/>
      <c r="H69" s="10"/>
      <c r="I69" s="10"/>
      <c r="J69" s="10"/>
      <c r="K69" s="10"/>
    </row>
    <row r="70" spans="1:11" x14ac:dyDescent="0.55000000000000004">
      <c r="A70" s="10"/>
      <c r="B70" s="10"/>
      <c r="C70" s="10"/>
      <c r="D70" s="10"/>
      <c r="E70" s="10"/>
      <c r="F70" s="10"/>
      <c r="G70" s="10"/>
      <c r="H70" s="10"/>
      <c r="I70" s="10"/>
      <c r="J70" s="10"/>
      <c r="K70" s="10"/>
    </row>
    <row r="71" spans="1:11" x14ac:dyDescent="0.55000000000000004">
      <c r="A71" s="10"/>
      <c r="B71" s="10"/>
      <c r="C71" s="10"/>
      <c r="D71" s="10"/>
      <c r="E71" s="10"/>
      <c r="F71" s="10"/>
      <c r="G71" s="10"/>
      <c r="H71" s="10"/>
      <c r="I71" s="10"/>
      <c r="J71" s="10"/>
      <c r="K71" s="10"/>
    </row>
    <row r="72" spans="1:11" x14ac:dyDescent="0.55000000000000004">
      <c r="A72" s="10"/>
      <c r="B72" s="10"/>
      <c r="C72" s="10"/>
      <c r="D72" s="10"/>
      <c r="E72" s="10"/>
      <c r="F72" s="10"/>
      <c r="G72" s="10"/>
      <c r="H72" s="10"/>
      <c r="I72" s="10"/>
      <c r="J72" s="10"/>
      <c r="K72" s="10"/>
    </row>
    <row r="73" spans="1:11" x14ac:dyDescent="0.55000000000000004">
      <c r="A73" s="10"/>
      <c r="B73" s="10"/>
      <c r="C73" s="10"/>
      <c r="D73" s="10"/>
      <c r="E73" s="10"/>
      <c r="F73" s="10"/>
      <c r="G73" s="10"/>
      <c r="H73" s="10"/>
      <c r="I73" s="10"/>
      <c r="J73" s="10"/>
      <c r="K73" s="10"/>
    </row>
    <row r="74" spans="1:11" x14ac:dyDescent="0.55000000000000004">
      <c r="E74" s="10"/>
      <c r="F74" s="10"/>
      <c r="G74" s="10"/>
      <c r="H74" s="10"/>
      <c r="I74" s="10"/>
      <c r="J74" s="10"/>
      <c r="K74" s="10"/>
    </row>
    <row r="75" spans="1:11" x14ac:dyDescent="0.55000000000000004">
      <c r="E75" s="10"/>
      <c r="F75" s="10"/>
      <c r="G75" s="10"/>
      <c r="H75" s="10"/>
      <c r="I75" s="10"/>
      <c r="J75" s="10"/>
      <c r="K75" s="10"/>
    </row>
    <row r="76" spans="1:11" x14ac:dyDescent="0.55000000000000004">
      <c r="E76" s="10"/>
      <c r="F76" s="10"/>
      <c r="G76" s="10"/>
      <c r="H76" s="10"/>
      <c r="I76" s="10"/>
      <c r="J76" s="10"/>
      <c r="K76" s="10"/>
    </row>
    <row r="77" spans="1:11" x14ac:dyDescent="0.55000000000000004">
      <c r="E77" s="10"/>
      <c r="F77" s="10"/>
      <c r="G77" s="10"/>
      <c r="H77" s="10"/>
      <c r="I77" s="10"/>
      <c r="J77" s="10"/>
      <c r="K77" s="10"/>
    </row>
    <row r="78" spans="1:11" x14ac:dyDescent="0.55000000000000004">
      <c r="E78" s="10"/>
      <c r="F78" s="10"/>
      <c r="G78" s="10"/>
      <c r="H78" s="10"/>
      <c r="I78" s="10"/>
      <c r="J78" s="10"/>
      <c r="K78" s="10"/>
    </row>
  </sheetData>
  <mergeCells count="13">
    <mergeCell ref="B3:K3"/>
    <mergeCell ref="K28:K32"/>
    <mergeCell ref="B9:B13"/>
    <mergeCell ref="C9:C13"/>
    <mergeCell ref="D9:D13"/>
    <mergeCell ref="K9:K13"/>
    <mergeCell ref="B33:D49"/>
    <mergeCell ref="B28:D32"/>
    <mergeCell ref="E33:E36"/>
    <mergeCell ref="E37:E40"/>
    <mergeCell ref="E41:E44"/>
    <mergeCell ref="E45:E48"/>
    <mergeCell ref="E49:F49"/>
  </mergeCells>
  <phoneticPr fontId="2"/>
  <dataValidations count="2">
    <dataValidation type="list" allowBlank="1" showInputMessage="1" showErrorMessage="1" sqref="E14:E26" xr:uid="{654B6A5F-3185-45DE-85BD-EC8965072DED}">
      <formula1>$E$10:$E$13</formula1>
    </dataValidation>
    <dataValidation type="list" allowBlank="1" showInputMessage="1" showErrorMessage="1" sqref="F14:F26" xr:uid="{31968E86-4714-4223-88A5-055D3F1C5BB5}">
      <formula1>$F$10:$F$13</formula1>
    </dataValidation>
  </dataValidations>
  <pageMargins left="0.70866141732283472" right="0.70866141732283472" top="0.74803149606299213" bottom="0.5625" header="0.31496062992125984" footer="0.31496062992125984"/>
  <pageSetup paperSize="9" orientation="landscape" r:id="rId1"/>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別紙様式第５号</vt:lpstr>
      <vt:lpstr>別紙様式第５号添付</vt:lpstr>
      <vt:lpstr>別紙様式第５号添付!Print_Area</vt:lpstr>
    </vt:vector>
  </TitlesOfParts>
  <Company>Hiroshima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岩佐 逸二</dc:creator>
  <cp:lastModifiedBy>田邉 晴司</cp:lastModifiedBy>
  <cp:lastPrinted>2024-05-21T06:21:43Z</cp:lastPrinted>
  <dcterms:created xsi:type="dcterms:W3CDTF">2023-11-08T00:50:44Z</dcterms:created>
  <dcterms:modified xsi:type="dcterms:W3CDTF">2026-04-02T02:58:54Z</dcterms:modified>
</cp:coreProperties>
</file>