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7_1_公募・HP更新\ホームページリンク用\更新　省エネ加速化特例追加　20241119\細則\"/>
    </mc:Choice>
  </mc:AlternateContent>
  <xr:revisionPtr revIDLastSave="0" documentId="13_ncr:1_{81941957-95B9-422B-ABBD-39873E20C464}" xr6:coauthVersionLast="47" xr6:coauthVersionMax="47" xr10:uidLastSave="{00000000-0000-0000-0000-000000000000}"/>
  <bookViews>
    <workbookView xWindow="32280" yWindow="-120" windowWidth="29040" windowHeight="15720" xr2:uid="{BEF3A614-6C5E-4C97-9289-81CA05C6D409}"/>
  </bookViews>
  <sheets>
    <sheet name="補填積立金一部返還通知" sheetId="1" r:id="rId1"/>
    <sheet name="別紙 " sheetId="4" r:id="rId2"/>
  </sheets>
  <definedNames>
    <definedName name="_Hlk100308000" localSheetId="1">'別紙 '!#REF!</definedName>
    <definedName name="_Hlk100578131" localSheetId="1">'別紙 '!#REF!</definedName>
    <definedName name="_Hlk121315968" localSheetId="1">'別紙 '!#REF!</definedName>
    <definedName name="_Hlk121316928" localSheetId="1">'別紙 '!$B$4</definedName>
    <definedName name="_xlnm.Print_Area" localSheetId="1">'別紙 '!$A$1:$N$61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4" l="1"/>
  <c r="N17" i="4"/>
  <c r="N16" i="4"/>
  <c r="N15" i="4"/>
  <c r="N14" i="4"/>
  <c r="M17" i="4"/>
  <c r="M16" i="4"/>
  <c r="M15" i="4"/>
  <c r="M14" i="4"/>
  <c r="M54" i="4" l="1"/>
  <c r="K54" i="4"/>
  <c r="L54" i="4"/>
  <c r="N54" i="4" s="1"/>
  <c r="M53" i="4"/>
  <c r="K53" i="4"/>
  <c r="L53" i="4"/>
  <c r="N53" i="4" s="1"/>
  <c r="M52" i="4"/>
  <c r="K52" i="4"/>
  <c r="L52" i="4"/>
  <c r="N52" i="4" s="1"/>
  <c r="M51" i="4"/>
  <c r="K51" i="4"/>
  <c r="L51" i="4"/>
  <c r="N51" i="4" s="1"/>
  <c r="M50" i="4"/>
  <c r="K50" i="4"/>
  <c r="L50" i="4"/>
  <c r="N50" i="4" s="1"/>
  <c r="M49" i="4"/>
  <c r="K49" i="4"/>
  <c r="L49" i="4"/>
  <c r="N49" i="4" s="1"/>
  <c r="M48" i="4"/>
  <c r="K48" i="4"/>
  <c r="L48" i="4"/>
  <c r="N48" i="4" s="1"/>
  <c r="M47" i="4"/>
  <c r="K47" i="4"/>
  <c r="L47" i="4"/>
  <c r="N47" i="4" s="1"/>
  <c r="M46" i="4"/>
  <c r="K46" i="4"/>
  <c r="L46" i="4"/>
  <c r="N46" i="4" s="1"/>
  <c r="M45" i="4"/>
  <c r="K45" i="4"/>
  <c r="L45" i="4"/>
  <c r="N45" i="4" s="1"/>
  <c r="M44" i="4"/>
  <c r="K44" i="4"/>
  <c r="L44" i="4"/>
  <c r="N44" i="4" s="1"/>
  <c r="M43" i="4"/>
  <c r="K43" i="4"/>
  <c r="L43" i="4"/>
  <c r="N43" i="4" s="1"/>
  <c r="M42" i="4"/>
  <c r="K42" i="4"/>
  <c r="L42" i="4"/>
  <c r="N42" i="4" s="1"/>
  <c r="M41" i="4"/>
  <c r="K41" i="4"/>
  <c r="L41" i="4"/>
  <c r="N41" i="4" s="1"/>
  <c r="M40" i="4"/>
  <c r="K40" i="4"/>
  <c r="L40" i="4"/>
  <c r="N40" i="4" s="1"/>
  <c r="M39" i="4"/>
  <c r="L39" i="4"/>
  <c r="N39" i="4" s="1"/>
  <c r="N55" i="4" l="1"/>
  <c r="H23" i="1" s="1"/>
  <c r="L55" i="4"/>
  <c r="M55" i="4"/>
  <c r="H22" i="1" s="1"/>
  <c r="K55" i="4"/>
  <c r="H21" i="1" s="1"/>
</calcChain>
</file>

<file path=xl/sharedStrings.xml><?xml version="1.0" encoding="utf-8"?>
<sst xmlns="http://schemas.openxmlformats.org/spreadsheetml/2006/main" count="123" uniqueCount="74">
  <si>
    <t>別紙様式第３－１号（細則第３条第４項関係）</t>
  </si>
  <si>
    <t>令和　　年　　月　　日　</t>
  </si>
  <si>
    <t>記</t>
  </si>
  <si>
    <t>番号</t>
  </si>
  <si>
    <t>氏名</t>
    <rPh sb="0" eb="2">
      <t>フリガナ</t>
    </rPh>
    <phoneticPr fontId="4" alignment="distributed"/>
  </si>
  <si>
    <t>住　　　　所</t>
  </si>
  <si>
    <t>返還額（円）</t>
  </si>
  <si>
    <t xml:space="preserve"> 　　　　　　　</t>
    <phoneticPr fontId="2"/>
  </si>
  <si>
    <t>契約管理番号　　　　　　　　　　　　　</t>
    <phoneticPr fontId="2"/>
  </si>
  <si>
    <t>契約期間　</t>
    <phoneticPr fontId="2"/>
  </si>
  <si>
    <t>（自）令和　年　月　日　　</t>
    <phoneticPr fontId="2"/>
  </si>
  <si>
    <t>（至）令和　年　月　日</t>
  </si>
  <si>
    <t>円</t>
  </si>
  <si>
    <t>円</t>
    <phoneticPr fontId="2"/>
  </si>
  <si>
    <t>円（※）</t>
  </si>
  <si>
    <t>返還額合計</t>
    <phoneticPr fontId="2"/>
  </si>
  <si>
    <t>1　返還額</t>
    <rPh sb="2" eb="5">
      <t>ヘンカンガク</t>
    </rPh>
    <phoneticPr fontId="2"/>
  </si>
  <si>
    <t>　　前事業年度燃料補填積立金残高</t>
    <phoneticPr fontId="2"/>
  </si>
  <si>
    <t>　　燃料補填積立金残高（返還後）</t>
    <phoneticPr fontId="2"/>
  </si>
  <si>
    <t>組織名</t>
    <phoneticPr fontId="2"/>
  </si>
  <si>
    <t>契約管理番号</t>
  </si>
  <si>
    <t>２</t>
    <phoneticPr fontId="2"/>
  </si>
  <si>
    <t>参加構成員数</t>
    <phoneticPr fontId="2"/>
  </si>
  <si>
    <t>名</t>
    <phoneticPr fontId="2"/>
  </si>
  <si>
    <t>３</t>
    <phoneticPr fontId="2"/>
  </si>
  <si>
    <t>参加構成員ごとの内訳</t>
    <phoneticPr fontId="2"/>
  </si>
  <si>
    <t>氏　名</t>
  </si>
  <si>
    <t>住　所</t>
  </si>
  <si>
    <t>選択肢</t>
  </si>
  <si>
    <t>Ａ重油</t>
    <phoneticPr fontId="2"/>
  </si>
  <si>
    <t>灯油</t>
    <phoneticPr fontId="2"/>
  </si>
  <si>
    <t>ＬＰガス</t>
  </si>
  <si>
    <t>ＬＮＧ</t>
  </si>
  <si>
    <t>合　　計</t>
  </si>
  <si>
    <t>Ａ重油</t>
  </si>
  <si>
    <t>灯油</t>
  </si>
  <si>
    <t>A</t>
    <phoneticPr fontId="2"/>
  </si>
  <si>
    <t>B</t>
    <phoneticPr fontId="2"/>
  </si>
  <si>
    <t>C=A-B</t>
    <phoneticPr fontId="2"/>
  </si>
  <si>
    <t>D＝B</t>
    <phoneticPr fontId="2"/>
  </si>
  <si>
    <t>　　令和　事業年度補填金積立金を上回ったことによる返還額</t>
    <rPh sb="2" eb="4">
      <t>レイワ</t>
    </rPh>
    <phoneticPr fontId="2"/>
  </si>
  <si>
    <t>（円）</t>
  </si>
  <si>
    <t>前事業年度
燃料補填
積立金残高</t>
    <rPh sb="1" eb="3">
      <t>ジギョウ</t>
    </rPh>
    <rPh sb="6" eb="10">
      <t>ネンリョウホテン</t>
    </rPh>
    <phoneticPr fontId="2"/>
  </si>
  <si>
    <t>（注１）</t>
    <rPh sb="1" eb="2">
      <t>チュウ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</si>
  <si>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</si>
  <si>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</si>
  <si>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</si>
  <si>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</si>
  <si>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番号は、参加構成員ごとの整理番号とする。</t>
    <phoneticPr fontId="2"/>
  </si>
  <si>
    <t>積立金の一部返還前の参加構成員全員を記載し、「前事業年度燃料補填積立金残高」（Ａ）欄の合計額は、別紙様式第３－１号の「前事業年度燃料補填積立金残高」の額と一致し、「令和〇〇事業年度燃料補填金積立金額」（Ｂ）欄の合計額は、別紙様式第３－１号の「燃料補填積立金残高（返還後）」の額と一致する。</t>
    <phoneticPr fontId="2"/>
  </si>
  <si>
    <t>一部返還する参加構成員の返還額合計は別紙様式第３－１号の返還額と一致する。</t>
    <phoneticPr fontId="2"/>
  </si>
  <si>
    <t>参加構成員が積立金を増額した場合には、「返還金」（Ａ）－（Ｂ）欄に「△」で表示する。</t>
    <phoneticPr fontId="2"/>
  </si>
  <si>
    <t>「返還金」の合計額は、別紙様式３－１号の「事業年度補填金積立金を上回ったことによる返還額」の額と一致する。</t>
    <phoneticPr fontId="2"/>
  </si>
  <si>
    <t>一部返還後の燃料価格差補塡積立金残高の内訳</t>
    <rPh sb="0" eb="5">
      <t>イチブヘンカンゴ</t>
    </rPh>
    <rPh sb="16" eb="18">
      <t>ザンダカ</t>
    </rPh>
    <rPh sb="19" eb="21">
      <t>ウチワケ</t>
    </rPh>
    <phoneticPr fontId="2"/>
  </si>
  <si>
    <t>施設園芸用燃料価格差補塡積立金一部返還通知</t>
    <phoneticPr fontId="2"/>
  </si>
  <si>
    <t>別紙（別紙様式第３－１号に添付）</t>
    <phoneticPr fontId="2"/>
  </si>
  <si>
    <t>積立単価</t>
    <rPh sb="0" eb="4">
      <t>ツミタテタンカ</t>
    </rPh>
    <phoneticPr fontId="2"/>
  </si>
  <si>
    <t>円/L</t>
    <rPh sb="0" eb="1">
      <t>エン</t>
    </rPh>
    <phoneticPr fontId="1"/>
  </si>
  <si>
    <t>円/㎥</t>
    <rPh sb="0" eb="1">
      <t>エン</t>
    </rPh>
    <phoneticPr fontId="1"/>
  </si>
  <si>
    <t>１　　　　　　　</t>
    <phoneticPr fontId="2"/>
  </si>
  <si>
    <t>返還額</t>
    <rPh sb="0" eb="2">
      <t>ヘンカン</t>
    </rPh>
    <rPh sb="2" eb="3">
      <t>ガク</t>
    </rPh>
    <phoneticPr fontId="2"/>
  </si>
  <si>
    <t>令和〇事業年度
燃料補填
積立金額</t>
    <rPh sb="0" eb="2">
      <t>レイワ</t>
    </rPh>
    <rPh sb="3" eb="5">
      <t>ジギョウ</t>
    </rPh>
    <rPh sb="5" eb="7">
      <t>ネンド</t>
    </rPh>
    <rPh sb="8" eb="10">
      <t>ネンリョウ</t>
    </rPh>
    <phoneticPr fontId="2"/>
  </si>
  <si>
    <t>令和〇事業年度
燃料補填
積立金残高</t>
    <rPh sb="0" eb="2">
      <t>レイワ</t>
    </rPh>
    <rPh sb="3" eb="5">
      <t>ジギョウ</t>
    </rPh>
    <rPh sb="5" eb="7">
      <t>ネンド</t>
    </rPh>
    <phoneticPr fontId="2"/>
  </si>
  <si>
    <t>（広島県農業再生協議会）</t>
  </si>
  <si>
    <t>住　　　所</t>
    <phoneticPr fontId="2"/>
  </si>
  <si>
    <t>名称及び代表者の氏名</t>
  </si>
  <si>
    <t>（加入者組織代表者）　様</t>
    <rPh sb="11" eb="12">
      <t>サマ</t>
    </rPh>
    <phoneticPr fontId="2"/>
  </si>
  <si>
    <t>２　本通知により積立金残高の一部を返還するする構成員内訳</t>
    <phoneticPr fontId="2"/>
  </si>
  <si>
    <t>（注１）番号は、参加構成員ごとの整理番号とする。</t>
    <phoneticPr fontId="2"/>
  </si>
  <si>
    <t>（注２）積立金の増額をする参加構成員がいる場合には、表の返還額合計欄の額は、上記「事業年度補　　
　　　填金積立額を上回ったことによる返還額」の額とは一致しないので注意が必要。</t>
    <rPh sb="1" eb="2">
      <t>チュウ</t>
    </rPh>
    <phoneticPr fontId="2"/>
  </si>
  <si>
    <t>※積立金一部返還後の契約対象の燃料補填積立額の内訳は別紙のとおり</t>
    <phoneticPr fontId="2"/>
  </si>
  <si>
    <t>　令和○年○月○日付け施設園芸用燃料価格差補填金積立契約締結完了通知により、令和〇〇事業年度　燃料価格補填金積立金額、前年度積立金残高及び令和〇〇事業年度納付必要額を通知したところですが、前事業年度積立金残高の一部（全部）について令和〇事業年度燃料補填金積立金額を上回っていることから、前事業年度積立金残高のうち令和〇事業年度燃料補填金積立額との差額○○○○円について、別途返還することとしたので通知します。</t>
    <rPh sb="156" eb="158">
      <t>レイワ</t>
    </rPh>
    <phoneticPr fontId="2"/>
  </si>
  <si>
    <t>燃　料</t>
    <rPh sb="0" eb="1">
      <t>ネン</t>
    </rPh>
    <rPh sb="2" eb="3">
      <t>リョウ</t>
    </rPh>
    <phoneticPr fontId="2"/>
  </si>
  <si>
    <r>
      <t>円/</t>
    </r>
    <r>
      <rPr>
        <u/>
        <sz val="10.5"/>
        <color rgb="FFFF0000"/>
        <rFont val="ＭＳ 明朝"/>
        <family val="1"/>
        <charset val="128"/>
      </rPr>
      <t>kg</t>
    </r>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</si>
</sst>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sz val="9"/>
      <name val="ＭＳ 明朝"/>
      <family val="1"/>
      <charset val="128"/>
    </font>
    <font>
      <b/>
      <sz val="10.5"/>
      <name val="ＭＳ 明朝"/>
      <family val="1"/>
      <charset val="128"/>
    </font>
    <font>
      <u/>
      <sz val="10.5"/>
      <name val="ＭＳ 明朝"/>
      <family val="1"/>
      <charset val="128"/>
    </font>
    <font>
      <sz val="6"/>
      <name val="ＭＳ 明朝"/>
      <family val="1"/>
      <charset val="128"/>
    </font>
    <font>
      <sz val="10"/>
      <name val="ＭＳ 明朝"/>
      <family val="1"/>
      <charset val="128"/>
    </font>
    <font>
      <sz val="10.5"/>
      <color rgb="FFFF0000"/>
      <name val="ＭＳ 明朝"/>
      <family val="1"/>
      <charset val="128"/>
    </font>
    <font>
      <u/>
      <sz val="10.5"/>
      <color rgb="FFFF0000"/>
      <name val="ＭＳ 明朝"/>
      <family val="1"/>
      <charset val="128"/>
    </font>
    <font>
      <sz val="11"/>
      <name val="ＭＳ 明朝"/>
      <family val="1"/>
      <charset val="128"/>
    </font>
    <font>
      <b/>
      <sz val="12"/>
      <name val="ＭＳ 明朝"/>
      <family val="1"/>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style="hair">
        <color rgb="FF000000"/>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rgb="FF000000"/>
      </left>
      <right/>
      <top/>
      <bottom style="thin">
        <color indexed="64"/>
      </bottom>
      <diagonal/>
    </border>
    <border>
      <left/>
      <right style="hair">
        <color rgb="FF000000"/>
      </right>
      <top/>
      <bottom style="thin">
        <color indexed="64"/>
      </bottom>
      <diagonal/>
    </border>
    <border>
      <left style="hair">
        <color rgb="FF000000"/>
      </left>
      <right/>
      <top/>
      <bottom/>
      <diagonal/>
    </border>
    <border>
      <left/>
      <right style="hair">
        <color rgb="FF000000"/>
      </right>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center" vertical="center" wrapText="1"/>
    </xf>
    <xf numFmtId="0" fontId="3" fillId="0" borderId="6" xfId="0" applyFont="1" applyBorder="1" applyAlignment="1">
      <alignment horizontal="justify" vertical="center" wrapText="1"/>
    </xf>
    <xf numFmtId="9" fontId="3" fillId="0" borderId="7" xfId="0" applyNumberFormat="1" applyFont="1" applyBorder="1" applyAlignment="1">
      <alignment horizontal="center" vertical="center" wrapText="1"/>
    </xf>
    <xf numFmtId="0" fontId="3" fillId="0" borderId="7" xfId="0" applyFont="1" applyBorder="1" applyAlignment="1">
      <alignment horizontal="right" vertical="center" wrapText="1"/>
    </xf>
    <xf numFmtId="0" fontId="3" fillId="0" borderId="10" xfId="0" applyFont="1" applyBorder="1" applyAlignment="1">
      <alignment horizontal="justify" vertical="center" wrapText="1"/>
    </xf>
    <xf numFmtId="0" fontId="3" fillId="0" borderId="11" xfId="0" applyFont="1" applyBorder="1" applyAlignment="1">
      <alignment horizontal="right" vertical="center" wrapText="1"/>
    </xf>
    <xf numFmtId="0" fontId="3" fillId="0" borderId="11"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4" xfId="0" applyFont="1" applyBorder="1" applyAlignment="1">
      <alignment horizontal="right" vertical="center" wrapText="1"/>
    </xf>
    <xf numFmtId="38" fontId="3" fillId="0" borderId="11" xfId="1" applyFont="1" applyBorder="1" applyAlignment="1">
      <alignment horizontal="right" vertical="center" wrapText="1"/>
    </xf>
    <xf numFmtId="38" fontId="3" fillId="0" borderId="7" xfId="1" applyFont="1" applyBorder="1" applyAlignment="1">
      <alignment horizontal="right" vertical="center" wrapText="1"/>
    </xf>
    <xf numFmtId="0" fontId="3" fillId="0" borderId="1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left" vertical="center" indent="15"/>
    </xf>
    <xf numFmtId="0" fontId="3" fillId="0" borderId="1" xfId="0" applyFont="1" applyBorder="1">
      <alignment vertical="center"/>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4" fillId="0" borderId="0" xfId="0" applyFont="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right" vertical="center"/>
    </xf>
    <xf numFmtId="0" fontId="3" fillId="0" borderId="28" xfId="0" applyFont="1" applyBorder="1" applyAlignment="1">
      <alignment horizontal="right" vertical="center"/>
    </xf>
    <xf numFmtId="9" fontId="3" fillId="0" borderId="14" xfId="0" applyNumberFormat="1" applyFont="1" applyBorder="1" applyAlignment="1">
      <alignment horizontal="center" vertical="center" wrapText="1"/>
    </xf>
    <xf numFmtId="0" fontId="3" fillId="0" borderId="19" xfId="0" applyFont="1" applyBorder="1" applyAlignment="1">
      <alignment horizontal="center" vertical="center" shrinkToFit="1"/>
    </xf>
    <xf numFmtId="0" fontId="7" fillId="0" borderId="0" xfId="0" applyFont="1">
      <alignment vertical="center"/>
    </xf>
    <xf numFmtId="0" fontId="3" fillId="0" borderId="9" xfId="0" applyFont="1" applyBorder="1" applyAlignment="1">
      <alignment horizontal="right" vertical="center" wrapText="1"/>
    </xf>
    <xf numFmtId="0" fontId="3" fillId="0" borderId="12" xfId="0" applyFont="1" applyBorder="1" applyAlignment="1">
      <alignment horizontal="right" vertical="center" wrapText="1"/>
    </xf>
    <xf numFmtId="0" fontId="3" fillId="0" borderId="15" xfId="0" applyFont="1" applyBorder="1" applyAlignment="1">
      <alignment horizontal="right" vertical="center" wrapText="1"/>
    </xf>
    <xf numFmtId="0" fontId="3" fillId="0" borderId="36" xfId="0" applyFont="1" applyBorder="1" applyAlignment="1">
      <alignment horizontal="center" vertical="center" wrapText="1"/>
    </xf>
    <xf numFmtId="0" fontId="6" fillId="0" borderId="28" xfId="0" applyFont="1" applyBorder="1" applyAlignment="1">
      <alignment horizontal="center" vertical="center" wrapText="1"/>
    </xf>
    <xf numFmtId="38" fontId="3" fillId="0" borderId="9" xfId="1" applyFont="1" applyBorder="1" applyAlignment="1">
      <alignment horizontal="right" vertical="center" wrapText="1"/>
    </xf>
    <xf numFmtId="38" fontId="3" fillId="0" borderId="12" xfId="1" applyFont="1" applyBorder="1" applyAlignment="1">
      <alignment horizontal="right" vertical="center" wrapText="1"/>
    </xf>
    <xf numFmtId="0" fontId="3" fillId="0" borderId="17" xfId="0" applyFont="1" applyBorder="1">
      <alignment vertical="center"/>
    </xf>
    <xf numFmtId="0" fontId="3" fillId="0" borderId="18" xfId="0" applyFont="1" applyBorder="1">
      <alignment vertical="center"/>
    </xf>
    <xf numFmtId="38" fontId="3" fillId="0" borderId="14" xfId="1" applyFont="1" applyBorder="1">
      <alignment vertical="center"/>
    </xf>
    <xf numFmtId="38" fontId="3" fillId="0" borderId="15" xfId="1" applyFont="1" applyBorder="1">
      <alignment vertical="center"/>
    </xf>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26" xfId="0" applyFont="1" applyBorder="1" applyAlignment="1">
      <alignment horizontal="right" vertical="center" wrapText="1"/>
    </xf>
    <xf numFmtId="0" fontId="3" fillId="0" borderId="21" xfId="0" applyFont="1" applyBorder="1" applyAlignment="1">
      <alignment horizontal="right" vertical="center" wrapText="1"/>
    </xf>
    <xf numFmtId="0" fontId="4"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22" xfId="0" applyFont="1" applyBorder="1" applyAlignment="1">
      <alignment horizontal="left" vertical="center" wrapText="1"/>
    </xf>
    <xf numFmtId="0" fontId="3" fillId="0" borderId="22" xfId="0" applyFont="1" applyBorder="1" applyAlignment="1">
      <alignment horizontal="right" vertical="center" wrapText="1"/>
    </xf>
    <xf numFmtId="0" fontId="3" fillId="0" borderId="23" xfId="0" applyFont="1" applyBorder="1" applyAlignment="1">
      <alignment horizontal="right" vertical="center" wrapText="1"/>
    </xf>
    <xf numFmtId="0" fontId="3" fillId="0" borderId="24" xfId="0" applyFont="1" applyBorder="1" applyAlignment="1">
      <alignment horizontal="righ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38" fontId="3" fillId="0" borderId="3"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applyAlignment="1">
      <alignment horizontal="center"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0" xfId="0" applyFont="1" applyAlignment="1">
      <alignment horizontal="left" vertical="center" wrapText="1"/>
    </xf>
    <xf numFmtId="9" fontId="3" fillId="0" borderId="11"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center" vertical="center"/>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8" fillId="0" borderId="0" xfId="0" applyFont="1" applyAlignment="1">
      <alignment horizontal="left" vertical="center"/>
    </xf>
  </cellXfs>
  <cellStyles count="2">
    <cellStyle name="桁区切り 2" xfId="1" xr:uid="{EF569A8C-C301-4F8E-9525-766A671D8EF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0AC0-4FAF-43CD-B712-A082EE7FB1A0}">
  <dimension ref="B1:J38"/>
  <sheetViews>
    <sheetView showGridLines="0" tabSelected="1" view="pageLayout" zoomScaleNormal="100" workbookViewId="0">
      <selection activeCell="G19" sqref="G19"/>
    </sheetView>
  </sheetViews>
  <sheetFormatPr defaultColWidth="9" defaultRowHeight="12.5" x14ac:dyDescent="0.55000000000000004"/>
  <cols>
    <col min="1" max="1" width="2.08203125" style="2" customWidth="1"/>
    <col min="2" max="16384" width="9" style="2"/>
  </cols>
  <sheetData>
    <row r="1" spans="2:10" x14ac:dyDescent="0.55000000000000004">
      <c r="B1" s="56" t="s">
        <v>0</v>
      </c>
      <c r="C1" s="56"/>
      <c r="D1" s="56"/>
      <c r="E1" s="56"/>
      <c r="F1" s="56"/>
      <c r="G1" s="56"/>
      <c r="H1" s="56"/>
      <c r="I1" s="56"/>
      <c r="J1" s="56"/>
    </row>
    <row r="2" spans="2:10" x14ac:dyDescent="0.55000000000000004">
      <c r="B2" s="21"/>
    </row>
    <row r="3" spans="2:10" ht="14" x14ac:dyDescent="0.55000000000000004">
      <c r="B3" s="115" t="s">
        <v>54</v>
      </c>
      <c r="C3" s="115"/>
      <c r="D3" s="115"/>
      <c r="E3" s="115"/>
      <c r="F3" s="115"/>
      <c r="G3" s="115"/>
      <c r="H3" s="115"/>
      <c r="I3" s="115"/>
      <c r="J3" s="115"/>
    </row>
    <row r="4" spans="2:10" x14ac:dyDescent="0.55000000000000004">
      <c r="B4" s="3"/>
    </row>
    <row r="5" spans="2:10" x14ac:dyDescent="0.55000000000000004">
      <c r="B5" s="57" t="s">
        <v>1</v>
      </c>
      <c r="C5" s="57"/>
      <c r="D5" s="57"/>
      <c r="E5" s="57"/>
      <c r="F5" s="57"/>
      <c r="G5" s="57"/>
      <c r="H5" s="57"/>
      <c r="I5" s="57"/>
      <c r="J5" s="57"/>
    </row>
    <row r="6" spans="2:10" x14ac:dyDescent="0.55000000000000004">
      <c r="B6" s="1"/>
      <c r="C6" s="1"/>
      <c r="D6" s="1"/>
      <c r="E6" s="1"/>
      <c r="F6" s="1"/>
      <c r="G6" s="1"/>
      <c r="H6" s="1"/>
      <c r="I6" s="1"/>
      <c r="J6" s="1"/>
    </row>
    <row r="7" spans="2:10" x14ac:dyDescent="0.55000000000000004">
      <c r="B7" s="53" t="s">
        <v>66</v>
      </c>
      <c r="C7" s="53"/>
      <c r="D7" s="53"/>
      <c r="E7" s="53"/>
      <c r="F7" s="53"/>
      <c r="G7" s="53"/>
      <c r="H7" s="53"/>
      <c r="I7" s="53"/>
      <c r="J7" s="53"/>
    </row>
    <row r="8" spans="2:10" x14ac:dyDescent="0.55000000000000004">
      <c r="B8" s="1"/>
    </row>
    <row r="9" spans="2:10" x14ac:dyDescent="0.55000000000000004">
      <c r="B9" s="22"/>
      <c r="F9" s="20" t="s">
        <v>63</v>
      </c>
    </row>
    <row r="10" spans="2:10" x14ac:dyDescent="0.55000000000000004">
      <c r="B10" s="22" t="s">
        <v>7</v>
      </c>
      <c r="F10" s="20" t="s">
        <v>64</v>
      </c>
      <c r="G10" s="53"/>
      <c r="H10" s="53"/>
    </row>
    <row r="11" spans="2:10" x14ac:dyDescent="0.55000000000000004">
      <c r="F11" s="2" t="s">
        <v>65</v>
      </c>
      <c r="G11" s="1"/>
      <c r="H11" s="20"/>
    </row>
    <row r="12" spans="2:10" x14ac:dyDescent="0.55000000000000004">
      <c r="B12" s="21"/>
    </row>
    <row r="13" spans="2:10" ht="81" customHeight="1" x14ac:dyDescent="0.55000000000000004">
      <c r="B13" s="114" t="s">
        <v>71</v>
      </c>
      <c r="C13" s="114"/>
      <c r="D13" s="114"/>
      <c r="E13" s="114"/>
      <c r="F13" s="114"/>
      <c r="G13" s="114"/>
      <c r="H13" s="114"/>
      <c r="I13" s="114"/>
      <c r="J13" s="114"/>
    </row>
    <row r="14" spans="2:10" x14ac:dyDescent="0.55000000000000004">
      <c r="B14" s="21"/>
    </row>
    <row r="15" spans="2:10" x14ac:dyDescent="0.55000000000000004">
      <c r="B15" s="59" t="s">
        <v>2</v>
      </c>
      <c r="C15" s="59"/>
      <c r="D15" s="59"/>
      <c r="E15" s="59"/>
      <c r="F15" s="59"/>
      <c r="G15" s="59"/>
      <c r="H15" s="59"/>
      <c r="I15" s="59"/>
      <c r="J15" s="59"/>
    </row>
    <row r="16" spans="2:10" x14ac:dyDescent="0.55000000000000004">
      <c r="B16" s="21"/>
    </row>
    <row r="17" spans="2:10" ht="21.75" customHeight="1" x14ac:dyDescent="0.55000000000000004">
      <c r="B17" s="60" t="s">
        <v>8</v>
      </c>
      <c r="C17" s="60"/>
      <c r="D17" s="23"/>
    </row>
    <row r="18" spans="2:10" ht="21.75" customHeight="1" x14ac:dyDescent="0.55000000000000004">
      <c r="B18" s="60" t="s">
        <v>9</v>
      </c>
      <c r="C18" s="60"/>
      <c r="D18" s="2" t="s">
        <v>10</v>
      </c>
    </row>
    <row r="19" spans="2:10" ht="21.75" customHeight="1" x14ac:dyDescent="0.55000000000000004">
      <c r="D19" s="2" t="s">
        <v>11</v>
      </c>
    </row>
    <row r="20" spans="2:10" ht="21.75" customHeight="1" x14ac:dyDescent="0.55000000000000004">
      <c r="B20" s="21" t="s">
        <v>16</v>
      </c>
    </row>
    <row r="21" spans="2:10" ht="21.75" customHeight="1" x14ac:dyDescent="0.55000000000000004">
      <c r="B21" s="60" t="s">
        <v>17</v>
      </c>
      <c r="C21" s="60"/>
      <c r="D21" s="60"/>
      <c r="E21" s="60"/>
      <c r="F21" s="60"/>
      <c r="H21" s="74">
        <f>'別紙 '!$K$55</f>
        <v>0</v>
      </c>
      <c r="I21" s="74"/>
      <c r="J21" s="2" t="s">
        <v>13</v>
      </c>
    </row>
    <row r="22" spans="2:10" ht="21.75" customHeight="1" x14ac:dyDescent="0.55000000000000004">
      <c r="B22" s="20" t="s">
        <v>40</v>
      </c>
      <c r="H22" s="73">
        <f>'別紙 '!$M$55</f>
        <v>0</v>
      </c>
      <c r="I22" s="73"/>
      <c r="J22" s="2" t="s">
        <v>14</v>
      </c>
    </row>
    <row r="23" spans="2:10" ht="21.75" customHeight="1" x14ac:dyDescent="0.55000000000000004">
      <c r="B23" s="2" t="s">
        <v>18</v>
      </c>
      <c r="H23" s="73">
        <f>'別紙 '!$N$55</f>
        <v>0</v>
      </c>
      <c r="I23" s="73"/>
      <c r="J23" s="2" t="s">
        <v>12</v>
      </c>
    </row>
    <row r="24" spans="2:10" x14ac:dyDescent="0.55000000000000004">
      <c r="G24" s="1"/>
      <c r="H24" s="1"/>
    </row>
    <row r="25" spans="2:10" x14ac:dyDescent="0.55000000000000004">
      <c r="G25" s="1"/>
      <c r="H25" s="1"/>
    </row>
    <row r="26" spans="2:10" ht="24" customHeight="1" x14ac:dyDescent="0.55000000000000004">
      <c r="B26" s="75" t="s">
        <v>67</v>
      </c>
      <c r="C26" s="75"/>
      <c r="D26" s="75"/>
      <c r="E26" s="75"/>
      <c r="F26" s="75"/>
      <c r="G26" s="75"/>
      <c r="H26" s="75"/>
      <c r="I26" s="75"/>
      <c r="J26" s="75"/>
    </row>
    <row r="27" spans="2:10" ht="26.25" customHeight="1" x14ac:dyDescent="0.2">
      <c r="B27" s="24" t="s">
        <v>3</v>
      </c>
      <c r="C27" s="63" t="s" ph="1">
        <v>4</v>
      </c>
      <c r="D27" s="63"/>
      <c r="E27" s="63" t="s">
        <v>5</v>
      </c>
      <c r="F27" s="63"/>
      <c r="G27" s="63"/>
      <c r="H27" s="63"/>
      <c r="I27" s="63" t="s">
        <v>6</v>
      </c>
      <c r="J27" s="63"/>
    </row>
    <row r="28" spans="2:10" ht="17.25" customHeight="1" x14ac:dyDescent="0.55000000000000004">
      <c r="B28" s="25"/>
      <c r="C28" s="62"/>
      <c r="D28" s="62"/>
      <c r="E28" s="62"/>
      <c r="F28" s="62"/>
      <c r="G28" s="62"/>
      <c r="H28" s="62"/>
      <c r="I28" s="55"/>
      <c r="J28" s="55"/>
    </row>
    <row r="29" spans="2:10" ht="17.25" customHeight="1" x14ac:dyDescent="0.55000000000000004">
      <c r="B29" s="26"/>
      <c r="C29" s="70"/>
      <c r="D29" s="72"/>
      <c r="E29" s="70"/>
      <c r="F29" s="71"/>
      <c r="G29" s="71"/>
      <c r="H29" s="72"/>
      <c r="I29" s="68"/>
      <c r="J29" s="69"/>
    </row>
    <row r="30" spans="2:10" ht="17.25" customHeight="1" x14ac:dyDescent="0.55000000000000004">
      <c r="B30" s="26"/>
      <c r="C30" s="66"/>
      <c r="D30" s="66"/>
      <c r="E30" s="66"/>
      <c r="F30" s="66"/>
      <c r="G30" s="66"/>
      <c r="H30" s="66"/>
      <c r="I30" s="67"/>
      <c r="J30" s="67"/>
    </row>
    <row r="31" spans="2:10" ht="17.25" customHeight="1" x14ac:dyDescent="0.55000000000000004">
      <c r="B31" s="27"/>
      <c r="C31" s="61"/>
      <c r="D31" s="61"/>
      <c r="E31" s="61"/>
      <c r="F31" s="61"/>
      <c r="G31" s="61"/>
      <c r="H31" s="61"/>
      <c r="I31" s="54"/>
      <c r="J31" s="54"/>
    </row>
    <row r="32" spans="2:10" ht="17.25" customHeight="1" x14ac:dyDescent="0.55000000000000004">
      <c r="B32" s="63" t="s">
        <v>15</v>
      </c>
      <c r="C32" s="63"/>
      <c r="D32" s="63"/>
      <c r="E32" s="63"/>
      <c r="F32" s="63"/>
      <c r="G32" s="63"/>
      <c r="H32" s="63"/>
      <c r="I32" s="65"/>
      <c r="J32" s="65"/>
    </row>
    <row r="33" spans="2:10" x14ac:dyDescent="0.55000000000000004">
      <c r="B33" s="28"/>
      <c r="C33" s="28"/>
      <c r="D33" s="28"/>
      <c r="E33" s="28"/>
      <c r="F33" s="28"/>
      <c r="G33" s="28"/>
      <c r="H33" s="28"/>
      <c r="I33" s="29"/>
      <c r="J33" s="29"/>
    </row>
    <row r="34" spans="2:10" s="30" customFormat="1" ht="15.75" customHeight="1" x14ac:dyDescent="0.55000000000000004">
      <c r="B34" s="64" t="s">
        <v>68</v>
      </c>
      <c r="C34" s="64"/>
      <c r="D34" s="64"/>
      <c r="E34" s="64"/>
      <c r="F34" s="64"/>
      <c r="G34" s="64"/>
      <c r="H34" s="64"/>
      <c r="I34" s="64"/>
      <c r="J34" s="64"/>
    </row>
    <row r="35" spans="2:10" s="30" customFormat="1" ht="27" customHeight="1" x14ac:dyDescent="0.55000000000000004">
      <c r="B35" s="64" t="s">
        <v>69</v>
      </c>
      <c r="C35" s="64"/>
      <c r="D35" s="64"/>
      <c r="E35" s="64"/>
      <c r="F35" s="64"/>
      <c r="G35" s="64"/>
      <c r="H35" s="64"/>
      <c r="I35" s="64"/>
      <c r="J35" s="64"/>
    </row>
    <row r="36" spans="2:10" x14ac:dyDescent="0.55000000000000004">
      <c r="B36" s="21"/>
    </row>
    <row r="37" spans="2:10" x14ac:dyDescent="0.55000000000000004">
      <c r="B37" s="58" t="s">
        <v>70</v>
      </c>
      <c r="C37" s="58"/>
      <c r="D37" s="58"/>
      <c r="E37" s="58"/>
      <c r="F37" s="58"/>
      <c r="G37" s="58"/>
      <c r="H37" s="58"/>
      <c r="I37" s="58"/>
      <c r="J37" s="58"/>
    </row>
    <row r="38" spans="2:10" x14ac:dyDescent="0.55000000000000004">
      <c r="B38" s="21"/>
    </row>
  </sheetData>
  <mergeCells count="34">
    <mergeCell ref="C27:D27"/>
    <mergeCell ref="H23:I23"/>
    <mergeCell ref="H22:I22"/>
    <mergeCell ref="H21:I21"/>
    <mergeCell ref="B26:J26"/>
    <mergeCell ref="I27:J27"/>
    <mergeCell ref="C28:D28"/>
    <mergeCell ref="B37:J37"/>
    <mergeCell ref="B35:J35"/>
    <mergeCell ref="B34:J34"/>
    <mergeCell ref="B32:H32"/>
    <mergeCell ref="I32:J32"/>
    <mergeCell ref="C30:D30"/>
    <mergeCell ref="E30:H30"/>
    <mergeCell ref="I30:J30"/>
    <mergeCell ref="I29:J29"/>
    <mergeCell ref="E29:H29"/>
    <mergeCell ref="C29:D29"/>
    <mergeCell ref="G10:H10"/>
    <mergeCell ref="I31:J31"/>
    <mergeCell ref="I28:J28"/>
    <mergeCell ref="B1:J1"/>
    <mergeCell ref="B3:J3"/>
    <mergeCell ref="B5:J5"/>
    <mergeCell ref="B7:J7"/>
    <mergeCell ref="B13:J13"/>
    <mergeCell ref="B15:J15"/>
    <mergeCell ref="B17:C17"/>
    <mergeCell ref="B18:C18"/>
    <mergeCell ref="B21:F21"/>
    <mergeCell ref="E31:H31"/>
    <mergeCell ref="E28:H28"/>
    <mergeCell ref="E27:H27"/>
    <mergeCell ref="C31:D31"/>
  </mergeCells>
  <phoneticPr fontId="2"/>
  <pageMargins left="0.7" right="0.4791666666666666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8A7E-23BE-40D8-97AA-63C56CBAB44C}">
  <dimension ref="A2:O62"/>
  <sheetViews>
    <sheetView showGridLines="0" showWhiteSpace="0" view="pageBreakPreview" zoomScaleNormal="100" zoomScaleSheetLayoutView="100" workbookViewId="0">
      <selection activeCell="M6" sqref="M6"/>
    </sheetView>
  </sheetViews>
  <sheetFormatPr defaultColWidth="9" defaultRowHeight="12.5" x14ac:dyDescent="0.55000000000000004"/>
  <cols>
    <col min="1" max="1" width="2" style="2" customWidth="1"/>
    <col min="2" max="2" width="3.25" style="2" customWidth="1"/>
    <col min="3" max="3" width="9" style="2"/>
    <col min="4" max="4" width="6" style="2" customWidth="1"/>
    <col min="5" max="6" width="10.83203125" style="2" customWidth="1"/>
    <col min="7" max="7" width="7" style="2" customWidth="1"/>
    <col min="8" max="8" width="8.5" style="2" customWidth="1"/>
    <col min="9" max="9" width="6.08203125" style="2" customWidth="1"/>
    <col min="10" max="10" width="5" style="2" customWidth="1"/>
    <col min="11" max="14" width="12.83203125" style="2" customWidth="1"/>
    <col min="15" max="16384" width="9" style="2"/>
  </cols>
  <sheetData>
    <row r="2" spans="1:14" x14ac:dyDescent="0.55000000000000004">
      <c r="B2" s="119" t="s">
        <v>55</v>
      </c>
      <c r="C2" s="119"/>
      <c r="D2" s="119"/>
      <c r="E2" s="119"/>
      <c r="F2" s="119"/>
      <c r="G2" s="119"/>
      <c r="H2" s="119"/>
    </row>
    <row r="3" spans="1:14" x14ac:dyDescent="0.55000000000000004">
      <c r="B3" s="57"/>
      <c r="C3" s="57"/>
      <c r="D3" s="57"/>
      <c r="E3" s="57"/>
      <c r="F3" s="57"/>
      <c r="G3" s="57"/>
      <c r="H3" s="57"/>
      <c r="I3" s="57"/>
      <c r="J3" s="57"/>
      <c r="K3" s="57"/>
      <c r="L3" s="57"/>
      <c r="M3" s="57"/>
    </row>
    <row r="4" spans="1:14" x14ac:dyDescent="0.55000000000000004">
      <c r="B4" s="82" t="s">
        <v>53</v>
      </c>
      <c r="C4" s="82"/>
      <c r="D4" s="82"/>
      <c r="E4" s="82"/>
      <c r="F4" s="82"/>
      <c r="G4" s="82"/>
      <c r="H4" s="82"/>
      <c r="I4" s="82"/>
      <c r="J4" s="82"/>
      <c r="K4" s="82"/>
      <c r="L4" s="82"/>
      <c r="M4" s="82"/>
    </row>
    <row r="5" spans="1:14" x14ac:dyDescent="0.55000000000000004">
      <c r="B5" s="3"/>
    </row>
    <row r="6" spans="1:14" ht="24" customHeight="1" x14ac:dyDescent="0.55000000000000004">
      <c r="B6" s="4" t="s">
        <v>59</v>
      </c>
      <c r="C6" s="53" t="s">
        <v>19</v>
      </c>
      <c r="D6" s="53"/>
      <c r="E6" s="83"/>
      <c r="F6" s="83"/>
      <c r="G6" s="83"/>
      <c r="H6" s="84"/>
      <c r="I6" s="85" t="s">
        <v>20</v>
      </c>
      <c r="J6" s="86"/>
      <c r="K6" s="87"/>
      <c r="L6" s="23"/>
    </row>
    <row r="7" spans="1:14" ht="24" customHeight="1" x14ac:dyDescent="0.55000000000000004">
      <c r="B7" s="4" t="s">
        <v>21</v>
      </c>
      <c r="C7" s="53" t="s">
        <v>22</v>
      </c>
      <c r="D7" s="53"/>
      <c r="E7" s="31"/>
      <c r="F7" s="32" t="s">
        <v>23</v>
      </c>
    </row>
    <row r="8" spans="1:14" ht="24" customHeight="1" x14ac:dyDescent="0.55000000000000004">
      <c r="B8" s="4" t="s">
        <v>24</v>
      </c>
      <c r="C8" s="53" t="s">
        <v>25</v>
      </c>
      <c r="D8" s="53"/>
      <c r="E8" s="53"/>
    </row>
    <row r="9" spans="1:14" ht="35.25" customHeight="1" x14ac:dyDescent="0.55000000000000004">
      <c r="B9" s="76" t="s">
        <v>3</v>
      </c>
      <c r="C9" s="79" t="s">
        <v>26</v>
      </c>
      <c r="D9" s="79"/>
      <c r="E9" s="79" t="s">
        <v>27</v>
      </c>
      <c r="F9" s="79"/>
      <c r="G9" s="5" t="s">
        <v>28</v>
      </c>
      <c r="H9" s="101" t="s">
        <v>72</v>
      </c>
      <c r="I9" s="102"/>
      <c r="J9" s="103"/>
      <c r="K9" s="88" t="s">
        <v>42</v>
      </c>
      <c r="L9" s="88" t="s">
        <v>61</v>
      </c>
      <c r="M9" s="88" t="s">
        <v>60</v>
      </c>
      <c r="N9" s="95" t="s">
        <v>62</v>
      </c>
    </row>
    <row r="10" spans="1:14" ht="15" customHeight="1" x14ac:dyDescent="0.55000000000000004">
      <c r="B10" s="77"/>
      <c r="C10" s="80"/>
      <c r="D10" s="80"/>
      <c r="E10" s="80"/>
      <c r="F10" s="80"/>
      <c r="G10" s="7">
        <v>1.1499999999999999</v>
      </c>
      <c r="H10" s="106" t="s">
        <v>29</v>
      </c>
      <c r="I10" s="107"/>
      <c r="J10" s="108"/>
      <c r="K10" s="89"/>
      <c r="L10" s="89"/>
      <c r="M10" s="89"/>
      <c r="N10" s="96"/>
    </row>
    <row r="11" spans="1:14" ht="15" customHeight="1" x14ac:dyDescent="0.55000000000000004">
      <c r="B11" s="77"/>
      <c r="C11" s="80"/>
      <c r="D11" s="80"/>
      <c r="E11" s="80"/>
      <c r="F11" s="80"/>
      <c r="G11" s="7">
        <v>1.3</v>
      </c>
      <c r="H11" s="106" t="s">
        <v>30</v>
      </c>
      <c r="I11" s="107"/>
      <c r="J11" s="108"/>
      <c r="K11" s="89"/>
      <c r="L11" s="89"/>
      <c r="M11" s="89"/>
      <c r="N11" s="96"/>
    </row>
    <row r="12" spans="1:14" ht="15" customHeight="1" x14ac:dyDescent="0.55000000000000004">
      <c r="B12" s="77"/>
      <c r="C12" s="80"/>
      <c r="D12" s="80"/>
      <c r="E12" s="80"/>
      <c r="F12" s="80"/>
      <c r="G12" s="7">
        <v>1.5</v>
      </c>
      <c r="H12" s="106" t="s">
        <v>31</v>
      </c>
      <c r="I12" s="107"/>
      <c r="J12" s="108"/>
      <c r="K12" s="35" t="s">
        <v>41</v>
      </c>
      <c r="L12" s="35" t="s">
        <v>41</v>
      </c>
      <c r="M12" s="35" t="s">
        <v>41</v>
      </c>
      <c r="N12" s="36" t="s">
        <v>41</v>
      </c>
    </row>
    <row r="13" spans="1:14" ht="15" customHeight="1" x14ac:dyDescent="0.55000000000000004">
      <c r="B13" s="78"/>
      <c r="C13" s="81"/>
      <c r="D13" s="81"/>
      <c r="E13" s="81"/>
      <c r="F13" s="81"/>
      <c r="G13" s="37">
        <v>1.7</v>
      </c>
      <c r="H13" s="100" t="s">
        <v>32</v>
      </c>
      <c r="I13" s="109"/>
      <c r="J13" s="110"/>
      <c r="K13" s="33" t="s">
        <v>36</v>
      </c>
      <c r="L13" s="38" t="s">
        <v>37</v>
      </c>
      <c r="M13" s="33" t="s">
        <v>38</v>
      </c>
      <c r="N13" s="34" t="s">
        <v>39</v>
      </c>
    </row>
    <row r="14" spans="1:14" ht="13.5" customHeight="1" x14ac:dyDescent="0.55000000000000004">
      <c r="A14" s="39">
        <v>1</v>
      </c>
      <c r="B14" s="8"/>
      <c r="C14" s="116"/>
      <c r="D14" s="116"/>
      <c r="E14" s="93"/>
      <c r="F14" s="93"/>
      <c r="G14" s="9"/>
      <c r="H14" s="111"/>
      <c r="I14" s="112"/>
      <c r="J14" s="113"/>
      <c r="K14" s="10"/>
      <c r="L14" s="10"/>
      <c r="M14" s="10">
        <f>K14-L14</f>
        <v>0</v>
      </c>
      <c r="N14" s="40">
        <f>L14</f>
        <v>0</v>
      </c>
    </row>
    <row r="15" spans="1:14" ht="13.5" customHeight="1" x14ac:dyDescent="0.55000000000000004">
      <c r="A15" s="39">
        <v>2</v>
      </c>
      <c r="B15" s="11"/>
      <c r="C15" s="117"/>
      <c r="D15" s="117"/>
      <c r="E15" s="92"/>
      <c r="F15" s="92"/>
      <c r="G15" s="7"/>
      <c r="H15" s="106"/>
      <c r="I15" s="107"/>
      <c r="J15" s="108"/>
      <c r="K15" s="12"/>
      <c r="L15" s="12"/>
      <c r="M15" s="12">
        <f t="shared" ref="M15:M17" si="0">K15-L15</f>
        <v>0</v>
      </c>
      <c r="N15" s="41">
        <f t="shared" ref="N15:N17" si="1">L15</f>
        <v>0</v>
      </c>
    </row>
    <row r="16" spans="1:14" ht="13.5" customHeight="1" x14ac:dyDescent="0.55000000000000004">
      <c r="A16" s="39">
        <v>3</v>
      </c>
      <c r="B16" s="11"/>
      <c r="C16" s="117"/>
      <c r="D16" s="117"/>
      <c r="E16" s="92"/>
      <c r="F16" s="92"/>
      <c r="G16" s="7"/>
      <c r="H16" s="106"/>
      <c r="I16" s="107"/>
      <c r="J16" s="108"/>
      <c r="K16" s="12"/>
      <c r="L16" s="12"/>
      <c r="M16" s="12">
        <f t="shared" si="0"/>
        <v>0</v>
      </c>
      <c r="N16" s="41">
        <f t="shared" si="1"/>
        <v>0</v>
      </c>
    </row>
    <row r="17" spans="1:14" ht="13.5" customHeight="1" x14ac:dyDescent="0.55000000000000004">
      <c r="A17" s="39">
        <v>4</v>
      </c>
      <c r="B17" s="11"/>
      <c r="C17" s="117"/>
      <c r="D17" s="117"/>
      <c r="E17" s="92"/>
      <c r="F17" s="92"/>
      <c r="G17" s="7"/>
      <c r="H17" s="106"/>
      <c r="I17" s="107"/>
      <c r="J17" s="108"/>
      <c r="K17" s="12"/>
      <c r="L17" s="12"/>
      <c r="M17" s="12">
        <f t="shared" si="0"/>
        <v>0</v>
      </c>
      <c r="N17" s="41">
        <f t="shared" si="1"/>
        <v>0</v>
      </c>
    </row>
    <row r="18" spans="1:14" ht="13.5" customHeight="1" x14ac:dyDescent="0.55000000000000004">
      <c r="A18" s="39">
        <v>5</v>
      </c>
      <c r="B18" s="11"/>
      <c r="C18" s="117"/>
      <c r="D18" s="117"/>
      <c r="E18" s="92"/>
      <c r="F18" s="92"/>
      <c r="G18" s="13"/>
      <c r="H18" s="106"/>
      <c r="I18" s="107"/>
      <c r="J18" s="108"/>
      <c r="K18" s="12"/>
      <c r="L18" s="12"/>
      <c r="M18" s="12"/>
      <c r="N18" s="41"/>
    </row>
    <row r="19" spans="1:14" ht="13.5" customHeight="1" x14ac:dyDescent="0.55000000000000004">
      <c r="A19" s="39">
        <v>6</v>
      </c>
      <c r="B19" s="11"/>
      <c r="C19" s="117"/>
      <c r="D19" s="117"/>
      <c r="E19" s="92"/>
      <c r="F19" s="92"/>
      <c r="G19" s="13"/>
      <c r="H19" s="106"/>
      <c r="I19" s="107"/>
      <c r="J19" s="108"/>
      <c r="K19" s="12"/>
      <c r="L19" s="12"/>
      <c r="M19" s="12"/>
      <c r="N19" s="41"/>
    </row>
    <row r="20" spans="1:14" ht="13.5" customHeight="1" x14ac:dyDescent="0.55000000000000004">
      <c r="A20" s="39">
        <v>7</v>
      </c>
      <c r="B20" s="11"/>
      <c r="C20" s="117"/>
      <c r="D20" s="117"/>
      <c r="E20" s="92"/>
      <c r="F20" s="92"/>
      <c r="G20" s="13"/>
      <c r="H20" s="106"/>
      <c r="I20" s="107"/>
      <c r="J20" s="108"/>
      <c r="K20" s="12"/>
      <c r="L20" s="12"/>
      <c r="M20" s="12"/>
      <c r="N20" s="41"/>
    </row>
    <row r="21" spans="1:14" ht="13.5" customHeight="1" x14ac:dyDescent="0.55000000000000004">
      <c r="A21" s="39">
        <v>8</v>
      </c>
      <c r="B21" s="11"/>
      <c r="C21" s="117"/>
      <c r="D21" s="117"/>
      <c r="E21" s="92"/>
      <c r="F21" s="92"/>
      <c r="G21" s="13"/>
      <c r="H21" s="106"/>
      <c r="I21" s="107"/>
      <c r="J21" s="108"/>
      <c r="K21" s="12"/>
      <c r="L21" s="12"/>
      <c r="M21" s="12"/>
      <c r="N21" s="41"/>
    </row>
    <row r="22" spans="1:14" ht="13.5" customHeight="1" x14ac:dyDescent="0.55000000000000004">
      <c r="A22" s="39">
        <v>9</v>
      </c>
      <c r="B22" s="11"/>
      <c r="C22" s="117"/>
      <c r="D22" s="117"/>
      <c r="E22" s="92"/>
      <c r="F22" s="92"/>
      <c r="G22" s="13"/>
      <c r="H22" s="106"/>
      <c r="I22" s="107"/>
      <c r="J22" s="108"/>
      <c r="K22" s="12"/>
      <c r="L22" s="12"/>
      <c r="M22" s="12"/>
      <c r="N22" s="41"/>
    </row>
    <row r="23" spans="1:14" ht="13.5" customHeight="1" x14ac:dyDescent="0.55000000000000004">
      <c r="A23" s="39">
        <v>10</v>
      </c>
      <c r="B23" s="11"/>
      <c r="C23" s="117"/>
      <c r="D23" s="117"/>
      <c r="E23" s="92"/>
      <c r="F23" s="92"/>
      <c r="G23" s="13"/>
      <c r="H23" s="106"/>
      <c r="I23" s="107"/>
      <c r="J23" s="108"/>
      <c r="K23" s="12"/>
      <c r="L23" s="12"/>
      <c r="M23" s="12"/>
      <c r="N23" s="41"/>
    </row>
    <row r="24" spans="1:14" ht="13.5" customHeight="1" x14ac:dyDescent="0.55000000000000004">
      <c r="A24" s="39">
        <v>11</v>
      </c>
      <c r="B24" s="11"/>
      <c r="C24" s="117"/>
      <c r="D24" s="117"/>
      <c r="E24" s="92"/>
      <c r="F24" s="92"/>
      <c r="G24" s="13"/>
      <c r="H24" s="106"/>
      <c r="I24" s="107"/>
      <c r="J24" s="108"/>
      <c r="K24" s="12"/>
      <c r="L24" s="12"/>
      <c r="M24" s="12"/>
      <c r="N24" s="41"/>
    </row>
    <row r="25" spans="1:14" ht="13.5" customHeight="1" x14ac:dyDescent="0.55000000000000004">
      <c r="A25" s="39">
        <v>12</v>
      </c>
      <c r="B25" s="11"/>
      <c r="C25" s="117"/>
      <c r="D25" s="117"/>
      <c r="E25" s="92"/>
      <c r="F25" s="92"/>
      <c r="G25" s="13"/>
      <c r="H25" s="106"/>
      <c r="I25" s="107"/>
      <c r="J25" s="108"/>
      <c r="K25" s="12"/>
      <c r="L25" s="12"/>
      <c r="M25" s="12"/>
      <c r="N25" s="41"/>
    </row>
    <row r="26" spans="1:14" ht="13.5" customHeight="1" x14ac:dyDescent="0.55000000000000004">
      <c r="A26" s="39">
        <v>13</v>
      </c>
      <c r="B26" s="11"/>
      <c r="C26" s="117"/>
      <c r="D26" s="117"/>
      <c r="E26" s="92"/>
      <c r="F26" s="92"/>
      <c r="G26" s="13"/>
      <c r="H26" s="106"/>
      <c r="I26" s="107"/>
      <c r="J26" s="108"/>
      <c r="K26" s="12"/>
      <c r="L26" s="12"/>
      <c r="M26" s="12"/>
      <c r="N26" s="41"/>
    </row>
    <row r="27" spans="1:14" ht="13.5" customHeight="1" x14ac:dyDescent="0.55000000000000004">
      <c r="A27" s="39">
        <v>16</v>
      </c>
      <c r="B27" s="11"/>
      <c r="C27" s="117"/>
      <c r="D27" s="117"/>
      <c r="E27" s="92"/>
      <c r="F27" s="92"/>
      <c r="G27" s="13"/>
      <c r="H27" s="106"/>
      <c r="I27" s="107"/>
      <c r="J27" s="108"/>
      <c r="K27" s="12"/>
      <c r="L27" s="12"/>
      <c r="M27" s="12"/>
      <c r="N27" s="41"/>
    </row>
    <row r="28" spans="1:14" ht="13.5" customHeight="1" x14ac:dyDescent="0.55000000000000004">
      <c r="A28" s="39">
        <v>17</v>
      </c>
      <c r="B28" s="11"/>
      <c r="C28" s="117"/>
      <c r="D28" s="117"/>
      <c r="E28" s="92"/>
      <c r="F28" s="92"/>
      <c r="G28" s="13"/>
      <c r="H28" s="106"/>
      <c r="I28" s="107"/>
      <c r="J28" s="108"/>
      <c r="K28" s="12"/>
      <c r="L28" s="12"/>
      <c r="M28" s="12"/>
      <c r="N28" s="41"/>
    </row>
    <row r="29" spans="1:14" ht="13.5" customHeight="1" x14ac:dyDescent="0.55000000000000004">
      <c r="A29" s="39">
        <v>18</v>
      </c>
      <c r="B29" s="11"/>
      <c r="C29" s="117"/>
      <c r="D29" s="117"/>
      <c r="E29" s="92"/>
      <c r="F29" s="92"/>
      <c r="G29" s="13"/>
      <c r="H29" s="106"/>
      <c r="I29" s="107"/>
      <c r="J29" s="108"/>
      <c r="K29" s="12"/>
      <c r="L29" s="12"/>
      <c r="M29" s="12"/>
      <c r="N29" s="41"/>
    </row>
    <row r="30" spans="1:14" ht="13.5" customHeight="1" x14ac:dyDescent="0.55000000000000004">
      <c r="A30" s="39">
        <v>19</v>
      </c>
      <c r="B30" s="11"/>
      <c r="C30" s="117"/>
      <c r="D30" s="117"/>
      <c r="E30" s="92"/>
      <c r="F30" s="92"/>
      <c r="G30" s="13"/>
      <c r="H30" s="106"/>
      <c r="I30" s="107"/>
      <c r="J30" s="108"/>
      <c r="K30" s="12"/>
      <c r="L30" s="12"/>
      <c r="M30" s="12"/>
      <c r="N30" s="41"/>
    </row>
    <row r="31" spans="1:14" ht="13.5" customHeight="1" x14ac:dyDescent="0.55000000000000004">
      <c r="A31" s="39">
        <v>20</v>
      </c>
      <c r="B31" s="11"/>
      <c r="C31" s="117"/>
      <c r="D31" s="117"/>
      <c r="E31" s="92"/>
      <c r="F31" s="92"/>
      <c r="G31" s="13"/>
      <c r="H31" s="106"/>
      <c r="I31" s="107"/>
      <c r="J31" s="108"/>
      <c r="K31" s="12"/>
      <c r="L31" s="12"/>
      <c r="M31" s="12"/>
      <c r="N31" s="41"/>
    </row>
    <row r="32" spans="1:14" ht="13.5" customHeight="1" x14ac:dyDescent="0.55000000000000004">
      <c r="A32" s="39">
        <v>21</v>
      </c>
      <c r="B32" s="11"/>
      <c r="C32" s="117"/>
      <c r="D32" s="117"/>
      <c r="E32" s="92"/>
      <c r="F32" s="92"/>
      <c r="G32" s="13"/>
      <c r="H32" s="106"/>
      <c r="I32" s="107"/>
      <c r="J32" s="108"/>
      <c r="K32" s="12"/>
      <c r="L32" s="12"/>
      <c r="M32" s="12"/>
      <c r="N32" s="41"/>
    </row>
    <row r="33" spans="1:14" ht="13.5" customHeight="1" x14ac:dyDescent="0.55000000000000004">
      <c r="A33" s="39">
        <v>22</v>
      </c>
      <c r="B33" s="14"/>
      <c r="C33" s="118"/>
      <c r="D33" s="118"/>
      <c r="E33" s="94"/>
      <c r="F33" s="94"/>
      <c r="G33" s="15"/>
      <c r="H33" s="100"/>
      <c r="I33" s="109"/>
      <c r="J33" s="110"/>
      <c r="K33" s="16"/>
      <c r="L33" s="16"/>
      <c r="M33" s="16"/>
      <c r="N33" s="42"/>
    </row>
    <row r="34" spans="1:14" ht="24" customHeight="1" x14ac:dyDescent="0.55000000000000004">
      <c r="B34" s="76"/>
      <c r="C34" s="79"/>
      <c r="D34" s="79"/>
      <c r="E34" s="79"/>
      <c r="F34" s="79"/>
      <c r="G34" s="5" t="s">
        <v>28</v>
      </c>
      <c r="H34" s="101" t="s">
        <v>72</v>
      </c>
      <c r="I34" s="102"/>
      <c r="J34" s="103"/>
      <c r="K34" s="88" t="s">
        <v>42</v>
      </c>
      <c r="L34" s="88" t="s">
        <v>61</v>
      </c>
      <c r="M34" s="88" t="s">
        <v>60</v>
      </c>
      <c r="N34" s="95" t="s">
        <v>62</v>
      </c>
    </row>
    <row r="35" spans="1:14" ht="15" customHeight="1" x14ac:dyDescent="0.55000000000000004">
      <c r="B35" s="77"/>
      <c r="C35" s="80"/>
      <c r="D35" s="80"/>
      <c r="E35" s="80"/>
      <c r="F35" s="80"/>
      <c r="G35" s="7">
        <v>1.1499999999999999</v>
      </c>
      <c r="H35" s="43" t="s">
        <v>29</v>
      </c>
      <c r="I35" s="90" t="s">
        <v>56</v>
      </c>
      <c r="J35" s="91"/>
      <c r="K35" s="89"/>
      <c r="L35" s="89"/>
      <c r="M35" s="89"/>
      <c r="N35" s="96"/>
    </row>
    <row r="36" spans="1:14" ht="15" customHeight="1" x14ac:dyDescent="0.55000000000000004">
      <c r="B36" s="77"/>
      <c r="C36" s="80"/>
      <c r="D36" s="80"/>
      <c r="E36" s="80"/>
      <c r="F36" s="80"/>
      <c r="G36" s="7">
        <v>1.3</v>
      </c>
      <c r="H36" s="6" t="s">
        <v>30</v>
      </c>
      <c r="I36" s="90"/>
      <c r="J36" s="91"/>
      <c r="K36" s="89"/>
      <c r="L36" s="89"/>
      <c r="M36" s="89"/>
      <c r="N36" s="96"/>
    </row>
    <row r="37" spans="1:14" ht="15" customHeight="1" x14ac:dyDescent="0.55000000000000004">
      <c r="B37" s="77"/>
      <c r="C37" s="80"/>
      <c r="D37" s="80"/>
      <c r="E37" s="80"/>
      <c r="F37" s="80"/>
      <c r="G37" s="7">
        <v>1.5</v>
      </c>
      <c r="H37" s="6" t="s">
        <v>31</v>
      </c>
      <c r="I37" s="90"/>
      <c r="J37" s="91"/>
      <c r="K37" s="35" t="s">
        <v>41</v>
      </c>
      <c r="L37" s="35" t="s">
        <v>41</v>
      </c>
      <c r="M37" s="35" t="s">
        <v>41</v>
      </c>
      <c r="N37" s="36" t="s">
        <v>41</v>
      </c>
    </row>
    <row r="38" spans="1:14" ht="15" customHeight="1" x14ac:dyDescent="0.55000000000000004">
      <c r="B38" s="78"/>
      <c r="C38" s="81"/>
      <c r="D38" s="81"/>
      <c r="E38" s="81"/>
      <c r="F38" s="81"/>
      <c r="G38" s="37">
        <v>1.7</v>
      </c>
      <c r="H38" s="19" t="s">
        <v>32</v>
      </c>
      <c r="I38" s="104"/>
      <c r="J38" s="105"/>
      <c r="K38" s="33" t="s">
        <v>36</v>
      </c>
      <c r="L38" s="38" t="s">
        <v>37</v>
      </c>
      <c r="M38" s="33" t="s">
        <v>38</v>
      </c>
      <c r="N38" s="44" t="s">
        <v>39</v>
      </c>
    </row>
    <row r="39" spans="1:14" ht="12.75" customHeight="1" x14ac:dyDescent="0.55000000000000004">
      <c r="B39" s="76" t="s">
        <v>33</v>
      </c>
      <c r="C39" s="79"/>
      <c r="D39" s="79"/>
      <c r="E39" s="79"/>
      <c r="F39" s="79"/>
      <c r="G39" s="99">
        <v>1.1499999999999999</v>
      </c>
      <c r="H39" s="5" t="s">
        <v>34</v>
      </c>
      <c r="I39" s="5">
        <v>13.3</v>
      </c>
      <c r="J39" s="5" t="s">
        <v>57</v>
      </c>
      <c r="K39" s="18">
        <f>SUMIFS($K$14:$K$33,$G$14:$G$33,$G$10,$H$14:$H$33,$H$10)</f>
        <v>0</v>
      </c>
      <c r="L39" s="18">
        <f>SUMIFS($L$14:$L$33,$G$14:$G$33,G10,$H$14:$H$33,H10)</f>
        <v>0</v>
      </c>
      <c r="M39" s="18">
        <f>SUMIFS($M$14:$M$33,$G$14:$G$33,$G$10,$H$14:$H$33,$H$10)</f>
        <v>0</v>
      </c>
      <c r="N39" s="45">
        <f t="shared" ref="N39:N54" si="2">L39</f>
        <v>0</v>
      </c>
    </row>
    <row r="40" spans="1:14" ht="12.75" customHeight="1" x14ac:dyDescent="0.55000000000000004">
      <c r="B40" s="77"/>
      <c r="C40" s="80"/>
      <c r="D40" s="80"/>
      <c r="E40" s="80"/>
      <c r="F40" s="80"/>
      <c r="G40" s="98"/>
      <c r="H40" s="6" t="s">
        <v>35</v>
      </c>
      <c r="I40" s="6">
        <v>14.1</v>
      </c>
      <c r="J40" s="6" t="s">
        <v>57</v>
      </c>
      <c r="K40" s="17">
        <f>SUMIFS($K$14:$K$33,$G$14:$G$33,$G$10,$H$14:$H$33,$H$11)</f>
        <v>0</v>
      </c>
      <c r="L40" s="17">
        <f>SUMIFS($L$14:$L$33,$G$14:$G$33,G10,$H$14:$H$33,H11)</f>
        <v>0</v>
      </c>
      <c r="M40" s="17">
        <f>SUMIFS($M$14:$M$33,$G$14:$G$33,$G$10,$H$14:$H$33,$H$11)</f>
        <v>0</v>
      </c>
      <c r="N40" s="46">
        <f t="shared" si="2"/>
        <v>0</v>
      </c>
    </row>
    <row r="41" spans="1:14" ht="12.75" customHeight="1" x14ac:dyDescent="0.55000000000000004">
      <c r="B41" s="77"/>
      <c r="C41" s="80"/>
      <c r="D41" s="80"/>
      <c r="E41" s="80"/>
      <c r="F41" s="80"/>
      <c r="G41" s="98"/>
      <c r="H41" s="6" t="s">
        <v>31</v>
      </c>
      <c r="I41" s="6">
        <v>17.3</v>
      </c>
      <c r="J41" s="6" t="s">
        <v>73</v>
      </c>
      <c r="K41" s="17">
        <f>SUMIFS($K$14:$K$33,$G$14:$G$33,$G$10,$H$14:$H$33,$H$12)</f>
        <v>0</v>
      </c>
      <c r="L41" s="17">
        <f>SUMIFS($L$14:$L$33,$G$14:$G$33,G10,$H$14:$H$33,H12)</f>
        <v>0</v>
      </c>
      <c r="M41" s="17">
        <f>SUMIFS($M$14:$M$33,$G$14:$G$33,$G$10,$H$14:$H$33,$H$12)</f>
        <v>0</v>
      </c>
      <c r="N41" s="46">
        <f t="shared" si="2"/>
        <v>0</v>
      </c>
    </row>
    <row r="42" spans="1:14" ht="12.75" customHeight="1" x14ac:dyDescent="0.55000000000000004">
      <c r="B42" s="77"/>
      <c r="C42" s="80"/>
      <c r="D42" s="80"/>
      <c r="E42" s="80"/>
      <c r="F42" s="80"/>
      <c r="G42" s="98"/>
      <c r="H42" s="6" t="s">
        <v>32</v>
      </c>
      <c r="I42" s="6">
        <v>8.6999999999999993</v>
      </c>
      <c r="J42" s="6" t="s">
        <v>58</v>
      </c>
      <c r="K42" s="17">
        <f>SUMIFS($K$14:$K$33,$G$14:$G$33,$G$10,$H$14:$H$33,$H$13)</f>
        <v>0</v>
      </c>
      <c r="L42" s="17">
        <f>SUMIFS($L$14:$L$33,$G$14:$G$33,G10,$H$14:$H$33,H13)</f>
        <v>0</v>
      </c>
      <c r="M42" s="17">
        <f>SUMIFS($M$14:$M$33,$G$14:$G$33,$G$10,$H$14:$H$33,$H$13)</f>
        <v>0</v>
      </c>
      <c r="N42" s="46">
        <f t="shared" si="2"/>
        <v>0</v>
      </c>
    </row>
    <row r="43" spans="1:14" ht="12.75" customHeight="1" x14ac:dyDescent="0.55000000000000004">
      <c r="B43" s="77"/>
      <c r="C43" s="80"/>
      <c r="D43" s="80"/>
      <c r="E43" s="80"/>
      <c r="F43" s="80"/>
      <c r="G43" s="98">
        <v>1.3</v>
      </c>
      <c r="H43" s="6" t="s">
        <v>34</v>
      </c>
      <c r="I43" s="6">
        <v>26.7</v>
      </c>
      <c r="J43" s="6" t="s">
        <v>57</v>
      </c>
      <c r="K43" s="17">
        <f>SUMIFS($K$14:$K$33,$G$14:$G$33,$G$11,$H$14:$H$33,$H$10)</f>
        <v>0</v>
      </c>
      <c r="L43" s="17">
        <f>SUMIFS($L$14:$L$33,$G$14:$G$33,G11,$H$14:$H$33,H10)</f>
        <v>0</v>
      </c>
      <c r="M43" s="17">
        <f>SUMIFS($M$14:$M$33,$G$14:$G$33,$G$11,$H$14:$H$33,$H$10)</f>
        <v>0</v>
      </c>
      <c r="N43" s="46">
        <f t="shared" si="2"/>
        <v>0</v>
      </c>
    </row>
    <row r="44" spans="1:14" ht="12.75" customHeight="1" x14ac:dyDescent="0.55000000000000004">
      <c r="B44" s="77"/>
      <c r="C44" s="80"/>
      <c r="D44" s="80"/>
      <c r="E44" s="80"/>
      <c r="F44" s="80"/>
      <c r="G44" s="98"/>
      <c r="H44" s="6" t="s">
        <v>35</v>
      </c>
      <c r="I44" s="6">
        <v>28.3</v>
      </c>
      <c r="J44" s="6" t="s">
        <v>57</v>
      </c>
      <c r="K44" s="17">
        <f>SUMIFS($K$14:$K$33,$G$14:$G$33,$G$11,$H$14:$H$33,$H$11)</f>
        <v>0</v>
      </c>
      <c r="L44" s="17">
        <f>SUMIFS($L$14:$L$33,$G$14:$G$33,G11,$H$14:$H$33,H11)</f>
        <v>0</v>
      </c>
      <c r="M44" s="17">
        <f>SUMIFS($M$14:$M$33,$G$14:$G$33,$G$11,$H$14:$H$33,$H$11)</f>
        <v>0</v>
      </c>
      <c r="N44" s="46">
        <f t="shared" si="2"/>
        <v>0</v>
      </c>
    </row>
    <row r="45" spans="1:14" ht="12.75" customHeight="1" x14ac:dyDescent="0.55000000000000004">
      <c r="B45" s="77"/>
      <c r="C45" s="80"/>
      <c r="D45" s="80"/>
      <c r="E45" s="80"/>
      <c r="F45" s="80"/>
      <c r="G45" s="98"/>
      <c r="H45" s="6" t="s">
        <v>31</v>
      </c>
      <c r="I45" s="6">
        <v>34.700000000000003</v>
      </c>
      <c r="J45" s="6" t="s">
        <v>73</v>
      </c>
      <c r="K45" s="17">
        <f>SUMIFS($K$14:$K$33,$G$14:$G$33,$G$11,$H$14:$H$33,$H$12)</f>
        <v>0</v>
      </c>
      <c r="L45" s="17">
        <f>SUMIFS($L$14:$L$33,$G$14:$G$33,G11,$H$14:$H$33,H12)</f>
        <v>0</v>
      </c>
      <c r="M45" s="17">
        <f>SUMIFS($M$14:$M$33,$G$14:$G$33,$G$11,$H$14:$H$33,$H$12)</f>
        <v>0</v>
      </c>
      <c r="N45" s="46">
        <f t="shared" si="2"/>
        <v>0</v>
      </c>
    </row>
    <row r="46" spans="1:14" ht="12.75" customHeight="1" x14ac:dyDescent="0.55000000000000004">
      <c r="B46" s="77"/>
      <c r="C46" s="80"/>
      <c r="D46" s="80"/>
      <c r="E46" s="80"/>
      <c r="F46" s="80"/>
      <c r="G46" s="98"/>
      <c r="H46" s="6" t="s">
        <v>32</v>
      </c>
      <c r="I46" s="6">
        <v>17.5</v>
      </c>
      <c r="J46" s="6" t="s">
        <v>58</v>
      </c>
      <c r="K46" s="17">
        <f>SUMIFS($K$14:$K$33,$G$14:$G$33,$G$11,$H$14:$H$33,$H$13)</f>
        <v>0</v>
      </c>
      <c r="L46" s="17">
        <f>SUMIFS($L$14:$L$33,$G$14:$G$33,G11,$H$14:$H$33,H13)</f>
        <v>0</v>
      </c>
      <c r="M46" s="17">
        <f>SUMIFS($M$14:$M$33,$G$14:$G$33,$G$11,$H$14:$H$33,$H$13)</f>
        <v>0</v>
      </c>
      <c r="N46" s="46">
        <f t="shared" si="2"/>
        <v>0</v>
      </c>
    </row>
    <row r="47" spans="1:14" ht="12.75" customHeight="1" x14ac:dyDescent="0.55000000000000004">
      <c r="B47" s="77"/>
      <c r="C47" s="80"/>
      <c r="D47" s="80"/>
      <c r="E47" s="80"/>
      <c r="F47" s="80"/>
      <c r="G47" s="98">
        <v>1.5</v>
      </c>
      <c r="H47" s="6" t="s">
        <v>34</v>
      </c>
      <c r="I47" s="6">
        <v>44.5</v>
      </c>
      <c r="J47" s="6" t="s">
        <v>57</v>
      </c>
      <c r="K47" s="17">
        <f>SUMIFS($K$14:$K$33,$G$14:$G$33,$G$12,$H$14:$H$33,$H$10)</f>
        <v>0</v>
      </c>
      <c r="L47" s="17">
        <f>SUMIFS($L$14:$L$33,$G$14:$G$33,G12,$H$14:$H$33,H10)</f>
        <v>0</v>
      </c>
      <c r="M47" s="17">
        <f>SUMIFS($M$14:$M$33,$G$14:$G$33,$G$12,$H$14:$H$33,$H$10)</f>
        <v>0</v>
      </c>
      <c r="N47" s="46">
        <f t="shared" si="2"/>
        <v>0</v>
      </c>
    </row>
    <row r="48" spans="1:14" ht="12.75" customHeight="1" x14ac:dyDescent="0.55000000000000004">
      <c r="B48" s="77"/>
      <c r="C48" s="80"/>
      <c r="D48" s="80"/>
      <c r="E48" s="80"/>
      <c r="F48" s="80"/>
      <c r="G48" s="98"/>
      <c r="H48" s="6" t="s">
        <v>35</v>
      </c>
      <c r="I48" s="6">
        <v>47.1</v>
      </c>
      <c r="J48" s="6" t="s">
        <v>57</v>
      </c>
      <c r="K48" s="17">
        <f>SUMIFS($K$14:$K$33,$G$14:$G$33,$G$12,$H$14:$H$33,$H$11)</f>
        <v>0</v>
      </c>
      <c r="L48" s="17">
        <f>SUMIFS($L$14:$L$33,$G$14:$G$33,G12,$H$14:$H$33,H11)</f>
        <v>0</v>
      </c>
      <c r="M48" s="17">
        <f>SUMIFS($M$14:$M$33,$G$14:$G$33,$G$12,$H$14:$H$33,$H$11)</f>
        <v>0</v>
      </c>
      <c r="N48" s="46">
        <f t="shared" si="2"/>
        <v>0</v>
      </c>
    </row>
    <row r="49" spans="2:15" ht="12.75" customHeight="1" x14ac:dyDescent="0.55000000000000004">
      <c r="B49" s="77"/>
      <c r="C49" s="80"/>
      <c r="D49" s="80"/>
      <c r="E49" s="80"/>
      <c r="F49" s="80"/>
      <c r="G49" s="98"/>
      <c r="H49" s="6" t="s">
        <v>31</v>
      </c>
      <c r="I49" s="6">
        <v>57.8</v>
      </c>
      <c r="J49" s="6" t="s">
        <v>73</v>
      </c>
      <c r="K49" s="17">
        <f>SUMIFS($K$14:$K$33,$G$14:$G$33,$G$12,$H$14:$H$33,$H$12)</f>
        <v>0</v>
      </c>
      <c r="L49" s="17">
        <f>SUMIFS($L$14:$L$33,$G$14:$G$33,G12,$H$14:$H$33,H12)</f>
        <v>0</v>
      </c>
      <c r="M49" s="17">
        <f>SUMIFS($M$14:$M$33,$G$14:$G$33,$G$12,$H$14:$H$33,$H$12)</f>
        <v>0</v>
      </c>
      <c r="N49" s="46">
        <f t="shared" si="2"/>
        <v>0</v>
      </c>
    </row>
    <row r="50" spans="2:15" ht="12.75" customHeight="1" x14ac:dyDescent="0.55000000000000004">
      <c r="B50" s="77"/>
      <c r="C50" s="80"/>
      <c r="D50" s="80"/>
      <c r="E50" s="80"/>
      <c r="F50" s="80"/>
      <c r="G50" s="98"/>
      <c r="H50" s="6" t="s">
        <v>32</v>
      </c>
      <c r="I50" s="6">
        <v>29.1</v>
      </c>
      <c r="J50" s="6" t="s">
        <v>58</v>
      </c>
      <c r="K50" s="17">
        <f>SUMIFS($K$14:$K$33,$G$14:$G$33,$G$12,$H$14:$H$33,$H$13)</f>
        <v>0</v>
      </c>
      <c r="L50" s="17">
        <f>SUMIFS($L$14:$L$33,$G$14:$G$33,G12,$H$14:$H$33,H13)</f>
        <v>0</v>
      </c>
      <c r="M50" s="17">
        <f>SUMIFS($M$14:$M$33,$G$14:$G$33,$G$12,$H$14:$H$33,$H$13)</f>
        <v>0</v>
      </c>
      <c r="N50" s="46">
        <f t="shared" si="2"/>
        <v>0</v>
      </c>
    </row>
    <row r="51" spans="2:15" ht="12.75" customHeight="1" x14ac:dyDescent="0.55000000000000004">
      <c r="B51" s="77"/>
      <c r="C51" s="80"/>
      <c r="D51" s="80"/>
      <c r="E51" s="80"/>
      <c r="F51" s="80"/>
      <c r="G51" s="98">
        <v>1.7</v>
      </c>
      <c r="H51" s="6" t="s">
        <v>34</v>
      </c>
      <c r="I51" s="6">
        <v>62.2</v>
      </c>
      <c r="J51" s="6" t="s">
        <v>57</v>
      </c>
      <c r="K51" s="17">
        <f>SUMIFS($K$14:$K$33,$G$14:$G$33,$G$13,$H$14:$H$33,$H$10)</f>
        <v>0</v>
      </c>
      <c r="L51" s="17">
        <f>SUMIFS($L$14:$L$33,$G$14:$G$33,G13,$H$14:$H$33,H10)</f>
        <v>0</v>
      </c>
      <c r="M51" s="17">
        <f>SUMIFS($M$14:$M$33,$G$14:$G$33,$G$13,$H$14:$H$33,$H$10)</f>
        <v>0</v>
      </c>
      <c r="N51" s="46">
        <f t="shared" si="2"/>
        <v>0</v>
      </c>
    </row>
    <row r="52" spans="2:15" ht="12.75" customHeight="1" x14ac:dyDescent="0.55000000000000004">
      <c r="B52" s="77"/>
      <c r="C52" s="80"/>
      <c r="D52" s="80"/>
      <c r="E52" s="80"/>
      <c r="F52" s="80"/>
      <c r="G52" s="98"/>
      <c r="H52" s="6" t="s">
        <v>35</v>
      </c>
      <c r="I52" s="6">
        <v>65.900000000000006</v>
      </c>
      <c r="J52" s="6" t="s">
        <v>57</v>
      </c>
      <c r="K52" s="17">
        <f>SUMIFS($K$14:$K$33,$G$14:$G$33,$G$13,$H$14:$H$33,$H$11)</f>
        <v>0</v>
      </c>
      <c r="L52" s="17">
        <f>SUMIFS($L$14:$L$33,$G$14:$G$33,G13,$H$14:$H$33,H11)</f>
        <v>0</v>
      </c>
      <c r="M52" s="17">
        <f>SUMIFS($M$14:$M$33,$G$14:$G$33,$G$13,$H$14:$H$33,$H$11)</f>
        <v>0</v>
      </c>
      <c r="N52" s="46">
        <f t="shared" si="2"/>
        <v>0</v>
      </c>
    </row>
    <row r="53" spans="2:15" ht="12.75" customHeight="1" x14ac:dyDescent="0.55000000000000004">
      <c r="B53" s="77"/>
      <c r="C53" s="80"/>
      <c r="D53" s="80"/>
      <c r="E53" s="80"/>
      <c r="F53" s="80"/>
      <c r="G53" s="98"/>
      <c r="H53" s="6" t="s">
        <v>31</v>
      </c>
      <c r="I53" s="6">
        <v>80.900000000000006</v>
      </c>
      <c r="J53" s="6" t="s">
        <v>73</v>
      </c>
      <c r="K53" s="17">
        <f>SUMIFS($K$14:$K$33,$G$14:$G$33,$G$13,$H$14:$H$33,$H$12)</f>
        <v>0</v>
      </c>
      <c r="L53" s="17">
        <f>SUMIFS($L$14:$L$33,$G$14:$G$33,G13,$H$14:$H$33,H12)</f>
        <v>0</v>
      </c>
      <c r="M53" s="17">
        <f>SUMIFS($M$14:$M$33,$G$14:$G$33,$G$13,$H$14:$H$33,$H$12)</f>
        <v>0</v>
      </c>
      <c r="N53" s="46">
        <f t="shared" si="2"/>
        <v>0</v>
      </c>
    </row>
    <row r="54" spans="2:15" ht="12.75" customHeight="1" x14ac:dyDescent="0.55000000000000004">
      <c r="B54" s="77"/>
      <c r="C54" s="80"/>
      <c r="D54" s="80"/>
      <c r="E54" s="80"/>
      <c r="F54" s="80"/>
      <c r="G54" s="98"/>
      <c r="H54" s="6" t="s">
        <v>32</v>
      </c>
      <c r="I54" s="6">
        <v>40.700000000000003</v>
      </c>
      <c r="J54" s="6" t="s">
        <v>58</v>
      </c>
      <c r="K54" s="17">
        <f>SUMIFS($K$14:$K$33,$G$14:$G$33,$G$13,$H$14:$H$33,$H$13)</f>
        <v>0</v>
      </c>
      <c r="L54" s="17">
        <f>SUMIFS($L$14:$L$33,$G$14:$G$33,G13,$H$14:$H$33,H13)</f>
        <v>0</v>
      </c>
      <c r="M54" s="17">
        <f>SUMIFS($M$14:$M$33,$G$14:$G$33,$G$13,$H$14:$H$33,$H$13)</f>
        <v>0</v>
      </c>
      <c r="N54" s="46">
        <f t="shared" si="2"/>
        <v>0</v>
      </c>
    </row>
    <row r="55" spans="2:15" s="30" customFormat="1" ht="12.75" customHeight="1" x14ac:dyDescent="0.55000000000000004">
      <c r="B55" s="78"/>
      <c r="C55" s="81"/>
      <c r="D55" s="81"/>
      <c r="E55" s="81"/>
      <c r="F55" s="100"/>
      <c r="G55" s="47"/>
      <c r="H55" s="48"/>
      <c r="I55" s="48"/>
      <c r="J55" s="48"/>
      <c r="K55" s="49">
        <f>SUM(K39:K54)</f>
        <v>0</v>
      </c>
      <c r="L55" s="49">
        <f>SUM(L39:L54)</f>
        <v>0</v>
      </c>
      <c r="M55" s="49">
        <f>SUM(M39:M54)</f>
        <v>0</v>
      </c>
      <c r="N55" s="50">
        <f>SUM(N39:N54)</f>
        <v>0</v>
      </c>
    </row>
    <row r="56" spans="2:15" s="30" customFormat="1" ht="17.25" customHeight="1" x14ac:dyDescent="0.55000000000000004">
      <c r="B56" s="56"/>
      <c r="C56" s="56"/>
      <c r="D56" s="56"/>
      <c r="E56" s="56"/>
      <c r="F56" s="56"/>
      <c r="G56" s="56"/>
      <c r="H56" s="56"/>
      <c r="I56" s="56"/>
      <c r="J56" s="56"/>
      <c r="K56" s="56"/>
      <c r="L56" s="56"/>
    </row>
    <row r="57" spans="2:15" s="30" customFormat="1" ht="21.65" customHeight="1" x14ac:dyDescent="0.55000000000000004">
      <c r="C57" s="51" t="s">
        <v>43</v>
      </c>
      <c r="D57" s="97" t="s">
        <v>48</v>
      </c>
      <c r="E57" s="97"/>
      <c r="F57" s="97"/>
      <c r="G57" s="97"/>
      <c r="H57" s="97"/>
      <c r="I57" s="97"/>
      <c r="J57" s="97"/>
      <c r="K57" s="97"/>
      <c r="L57" s="97"/>
      <c r="M57" s="97"/>
      <c r="N57" s="51"/>
      <c r="O57" s="51"/>
    </row>
    <row r="58" spans="2:15" ht="42.65" customHeight="1" x14ac:dyDescent="0.55000000000000004">
      <c r="C58" s="51" t="s">
        <v>44</v>
      </c>
      <c r="D58" s="97" t="s">
        <v>49</v>
      </c>
      <c r="E58" s="97"/>
      <c r="F58" s="97"/>
      <c r="G58" s="97"/>
      <c r="H58" s="97"/>
      <c r="I58" s="97"/>
      <c r="J58" s="97"/>
      <c r="K58" s="97"/>
      <c r="L58" s="97"/>
      <c r="M58" s="97"/>
      <c r="N58" s="52"/>
      <c r="O58" s="52"/>
    </row>
    <row r="59" spans="2:15" ht="18.649999999999999" customHeight="1" x14ac:dyDescent="0.55000000000000004">
      <c r="C59" s="51" t="s">
        <v>45</v>
      </c>
      <c r="D59" s="97" t="s">
        <v>50</v>
      </c>
      <c r="E59" s="97"/>
      <c r="F59" s="97"/>
      <c r="G59" s="97"/>
      <c r="H59" s="97"/>
      <c r="I59" s="97"/>
      <c r="J59" s="97"/>
      <c r="K59" s="97"/>
      <c r="L59" s="97"/>
      <c r="M59" s="97"/>
      <c r="N59" s="52"/>
      <c r="O59" s="52"/>
    </row>
    <row r="60" spans="2:15" ht="17.149999999999999" customHeight="1" x14ac:dyDescent="0.55000000000000004">
      <c r="C60" s="51" t="s">
        <v>46</v>
      </c>
      <c r="D60" s="97" t="s">
        <v>51</v>
      </c>
      <c r="E60" s="97"/>
      <c r="F60" s="97"/>
      <c r="G60" s="97"/>
      <c r="H60" s="97"/>
      <c r="I60" s="97"/>
      <c r="J60" s="97"/>
      <c r="K60" s="97"/>
      <c r="L60" s="97"/>
      <c r="M60" s="97"/>
      <c r="N60" s="52"/>
      <c r="O60" s="52"/>
    </row>
    <row r="61" spans="2:15" ht="27" customHeight="1" x14ac:dyDescent="0.55000000000000004">
      <c r="C61" s="51" t="s">
        <v>47</v>
      </c>
      <c r="D61" s="97" t="s">
        <v>52</v>
      </c>
      <c r="E61" s="97"/>
      <c r="F61" s="97"/>
      <c r="G61" s="97"/>
      <c r="H61" s="97"/>
      <c r="I61" s="97"/>
      <c r="J61" s="97"/>
      <c r="K61" s="97"/>
      <c r="L61" s="97"/>
      <c r="M61" s="97"/>
      <c r="N61" s="52"/>
      <c r="O61" s="52"/>
    </row>
    <row r="62" spans="2:15" ht="21.75" customHeight="1" x14ac:dyDescent="0.55000000000000004"/>
  </sheetData>
  <mergeCells count="98">
    <mergeCell ref="H9:J9"/>
    <mergeCell ref="H32:J32"/>
    <mergeCell ref="H33:J33"/>
    <mergeCell ref="H31:J31"/>
    <mergeCell ref="H30:J30"/>
    <mergeCell ref="H29:J29"/>
    <mergeCell ref="H28:J28"/>
    <mergeCell ref="H27:J27"/>
    <mergeCell ref="H26:J26"/>
    <mergeCell ref="H25:J25"/>
    <mergeCell ref="H15:J15"/>
    <mergeCell ref="H14:J14"/>
    <mergeCell ref="H24:J24"/>
    <mergeCell ref="H23:J23"/>
    <mergeCell ref="H22:J22"/>
    <mergeCell ref="H21:J21"/>
    <mergeCell ref="B39:F55"/>
    <mergeCell ref="H34:J34"/>
    <mergeCell ref="I35:J38"/>
    <mergeCell ref="H13:J13"/>
    <mergeCell ref="H12:J12"/>
    <mergeCell ref="H20:J20"/>
    <mergeCell ref="H19:J19"/>
    <mergeCell ref="H18:J18"/>
    <mergeCell ref="H17:J17"/>
    <mergeCell ref="H16:J16"/>
    <mergeCell ref="C26:D26"/>
    <mergeCell ref="E26:F26"/>
    <mergeCell ref="E27:F27"/>
    <mergeCell ref="C28:D28"/>
    <mergeCell ref="E28:F28"/>
    <mergeCell ref="C29:D29"/>
    <mergeCell ref="N9:N11"/>
    <mergeCell ref="D61:M61"/>
    <mergeCell ref="D60:M60"/>
    <mergeCell ref="D59:M59"/>
    <mergeCell ref="D58:M58"/>
    <mergeCell ref="D57:M57"/>
    <mergeCell ref="L34:L36"/>
    <mergeCell ref="M34:M36"/>
    <mergeCell ref="N34:N36"/>
    <mergeCell ref="B56:L56"/>
    <mergeCell ref="G47:G50"/>
    <mergeCell ref="K34:K36"/>
    <mergeCell ref="G43:G46"/>
    <mergeCell ref="G51:G54"/>
    <mergeCell ref="G39:G42"/>
    <mergeCell ref="C27:D27"/>
    <mergeCell ref="E29:F29"/>
    <mergeCell ref="C33:D33"/>
    <mergeCell ref="E33:F33"/>
    <mergeCell ref="B34:F38"/>
    <mergeCell ref="C30:D30"/>
    <mergeCell ref="E30:F30"/>
    <mergeCell ref="C31:D31"/>
    <mergeCell ref="E31:F31"/>
    <mergeCell ref="C32:D32"/>
    <mergeCell ref="E32:F32"/>
    <mergeCell ref="C20:D20"/>
    <mergeCell ref="E20:F20"/>
    <mergeCell ref="C21:D21"/>
    <mergeCell ref="E21:F21"/>
    <mergeCell ref="C22:D22"/>
    <mergeCell ref="E22:F22"/>
    <mergeCell ref="C23:D23"/>
    <mergeCell ref="E23:F23"/>
    <mergeCell ref="C24:D24"/>
    <mergeCell ref="E24:F24"/>
    <mergeCell ref="C25:D25"/>
    <mergeCell ref="E25:F25"/>
    <mergeCell ref="C14:D14"/>
    <mergeCell ref="E14:F14"/>
    <mergeCell ref="C15:D15"/>
    <mergeCell ref="E15:F15"/>
    <mergeCell ref="C16:D16"/>
    <mergeCell ref="E16:F16"/>
    <mergeCell ref="C17:D17"/>
    <mergeCell ref="E17:F17"/>
    <mergeCell ref="C18:D18"/>
    <mergeCell ref="E18:F18"/>
    <mergeCell ref="C19:D19"/>
    <mergeCell ref="E19:F19"/>
    <mergeCell ref="C8:E8"/>
    <mergeCell ref="B9:B13"/>
    <mergeCell ref="C9:D13"/>
    <mergeCell ref="E9:F13"/>
    <mergeCell ref="B2:H2"/>
    <mergeCell ref="B4:M4"/>
    <mergeCell ref="C6:D6"/>
    <mergeCell ref="C7:D7"/>
    <mergeCell ref="B3:M3"/>
    <mergeCell ref="E6:H6"/>
    <mergeCell ref="I6:K6"/>
    <mergeCell ref="K9:K11"/>
    <mergeCell ref="L9:L11"/>
    <mergeCell ref="M9:M11"/>
    <mergeCell ref="H11:J11"/>
    <mergeCell ref="H10:J10"/>
  </mergeCells>
  <phoneticPr fontId="2"/>
  <dataValidations count="2">
    <dataValidation type="list" allowBlank="1" showInputMessage="1" showErrorMessage="1" sqref="G14:G32" xr:uid="{8A97C40D-F798-4C8C-91CC-F9E5EA30E223}">
      <formula1>$G$10:$G$13</formula1>
    </dataValidation>
    <dataValidation type="list" allowBlank="1" showInputMessage="1" showErrorMessage="1" sqref="H14:H33" xr:uid="{85ABE3D2-34A0-44F2-8078-E21597A2AEBA}">
      <formula1>$H$10:$H$13</formula1>
    </dataValidation>
  </dataValidations>
  <pageMargins left="0.7" right="0.34375" top="0.75" bottom="0.60055555555555551"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補填積立金一部返還通知</vt:lpstr>
      <vt:lpstr>別紙 </vt:lpstr>
      <vt:lpstr>'別紙 '!_Hlk121316928</vt:lpstr>
      <vt:lpstr>'別紙 '!Print_Area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2024-12-03T06:51:39Z</cp:lastPrinted>
  <dcterms:created xsi:type="dcterms:W3CDTF">2023-11-30T02:41:42Z</dcterms:created>
  <dcterms:modified xsi:type="dcterms:W3CDTF">2024-12-03T06:52:25Z</dcterms:modified>
</cp:coreProperties>
</file>