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80農林水産局\040農業経営発展課\03野菜振興G\●燃油価格高騰緊急対策\R6燃料\07_1_公募・HP更新\ホームページリンク用\更新　省エネ加速化特例追加　20241119\細則\"/>
    </mc:Choice>
  </mc:AlternateContent>
  <xr:revisionPtr revIDLastSave="0" documentId="13_ncr:1_{4A07A4E2-0AEC-43FE-A06F-3B1F85524570}" xr6:coauthVersionLast="47" xr6:coauthVersionMax="47" xr10:uidLastSave="{00000000-0000-0000-0000-000000000000}"/>
  <bookViews>
    <workbookView xWindow="32280" yWindow="-120" windowWidth="29040" windowHeight="15720" xr2:uid="{D7558980-D0DA-4FD4-8912-5646F9616BEC}"/>
  </bookViews>
  <sheets>
    <sheet name="別紙様式第５号の２" sheetId="1" r:id="rId1"/>
    <sheet name="別紙様式第５号添付" sheetId="2" r:id="rId2"/>
  </sheets>
  <definedNames>
    <definedName name="_xlnm._FilterDatabase" localSheetId="1" hidden="1">別紙様式第５号添付!$M$14:$M$17</definedName>
    <definedName name="_xlnm.Print_Area" localSheetId="0">別紙様式第５号の２!$A$1:$M$68</definedName>
    <definedName name="_xlnm.Print_Area" localSheetId="1">別紙様式第５号添付!$A$1:$K$52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G36" i="2"/>
  <c r="J14" i="2"/>
  <c r="H46" i="2"/>
  <c r="E55" i="1"/>
  <c r="E51" i="1"/>
  <c r="E47" i="1"/>
  <c r="E43" i="1"/>
  <c r="H37" i="2" l="1"/>
  <c r="J26" i="2"/>
  <c r="G42" i="2"/>
  <c r="G39" i="2"/>
  <c r="G38" i="2"/>
  <c r="J25" i="2" l="1"/>
  <c r="J24" i="2"/>
  <c r="J23" i="2"/>
  <c r="J22" i="2"/>
  <c r="J21" i="2"/>
  <c r="J20" i="2"/>
  <c r="J19" i="2"/>
  <c r="J18" i="2"/>
  <c r="J17" i="2"/>
  <c r="J16" i="2"/>
  <c r="J15" i="2"/>
  <c r="J36" i="2"/>
  <c r="J48" i="2"/>
  <c r="I45" i="2"/>
  <c r="I47" i="2"/>
  <c r="I48" i="2"/>
  <c r="J43" i="2"/>
  <c r="J47" i="2"/>
  <c r="J46" i="2"/>
  <c r="J45" i="2"/>
  <c r="J44" i="2"/>
  <c r="J42" i="2"/>
  <c r="J41" i="2"/>
  <c r="J40" i="2"/>
  <c r="J39" i="2"/>
  <c r="J38" i="2"/>
  <c r="J37" i="2"/>
  <c r="J35" i="2"/>
  <c r="J34" i="2"/>
  <c r="J33" i="2"/>
  <c r="I46" i="2"/>
  <c r="I44" i="2"/>
  <c r="I43" i="2"/>
  <c r="I42" i="2"/>
  <c r="I41" i="2"/>
  <c r="I40" i="2"/>
  <c r="I39" i="2"/>
  <c r="I38" i="2"/>
  <c r="I37" i="2"/>
  <c r="I36" i="2"/>
  <c r="I35" i="2"/>
  <c r="I34" i="2"/>
  <c r="I33" i="2"/>
  <c r="H48" i="2"/>
  <c r="H47" i="2"/>
  <c r="H45" i="2"/>
  <c r="H44" i="2"/>
  <c r="H43" i="2"/>
  <c r="H42" i="2"/>
  <c r="H41" i="2"/>
  <c r="H40" i="2"/>
  <c r="H39" i="2"/>
  <c r="H38" i="2"/>
  <c r="H36" i="2"/>
  <c r="H35" i="2"/>
  <c r="H34" i="2"/>
  <c r="H33" i="2"/>
  <c r="G48" i="2"/>
  <c r="G58" i="1" s="1"/>
  <c r="G44" i="2"/>
  <c r="G57" i="1" s="1"/>
  <c r="G40" i="2"/>
  <c r="G56" i="1" s="1"/>
  <c r="G55" i="1"/>
  <c r="G47" i="2"/>
  <c r="G54" i="1" s="1"/>
  <c r="G46" i="2"/>
  <c r="G50" i="1" s="1"/>
  <c r="G45" i="2"/>
  <c r="G46" i="1" s="1"/>
  <c r="G43" i="2"/>
  <c r="G53" i="1" s="1"/>
  <c r="G48" i="1"/>
  <c r="G44" i="1"/>
  <c r="G41" i="2"/>
  <c r="G45" i="1" s="1"/>
  <c r="G52" i="1"/>
  <c r="G35" i="2"/>
  <c r="G51" i="1" s="1"/>
  <c r="G34" i="2"/>
  <c r="G47" i="1" s="1"/>
  <c r="H49" i="2" l="1"/>
  <c r="E60" i="1" s="1"/>
  <c r="J27" i="1"/>
  <c r="J26" i="1"/>
  <c r="J49" i="2"/>
  <c r="E64" i="1" s="1"/>
  <c r="G49" i="1"/>
  <c r="J25" i="1" s="1"/>
  <c r="I49" i="2"/>
  <c r="E62" i="1" s="1"/>
  <c r="E63" i="1" s="1"/>
  <c r="G33" i="2"/>
  <c r="E28" i="2"/>
  <c r="F28" i="2"/>
  <c r="G28" i="2"/>
  <c r="H28" i="2"/>
  <c r="I28" i="2"/>
  <c r="J28" i="2"/>
  <c r="K28" i="2"/>
  <c r="E29" i="2"/>
  <c r="F29" i="2"/>
  <c r="H29" i="2"/>
  <c r="I29" i="2"/>
  <c r="J29" i="2"/>
  <c r="E30" i="2"/>
  <c r="F30" i="2"/>
  <c r="H30" i="2"/>
  <c r="I30" i="2"/>
  <c r="J30" i="2"/>
  <c r="E31" i="2"/>
  <c r="F31" i="2"/>
  <c r="G31" i="2"/>
  <c r="H31" i="2"/>
  <c r="I31" i="2"/>
  <c r="J31" i="2"/>
  <c r="E32" i="2"/>
  <c r="F32" i="2"/>
  <c r="G43" i="1" l="1"/>
  <c r="J24" i="1" s="1"/>
  <c r="G49" i="2"/>
  <c r="E61" i="1"/>
</calcChain>
</file>

<file path=xl/sharedStrings.xml><?xml version="1.0" encoding="utf-8"?>
<sst xmlns="http://schemas.openxmlformats.org/spreadsheetml/2006/main" count="155" uniqueCount="92">
  <si>
    <t>別紙様式第５号（細則第５条第２項関係）</t>
  </si>
  <si>
    <t>燃料別</t>
  </si>
  <si>
    <t>全国平均価格</t>
  </si>
  <si>
    <t>発動基準価格</t>
  </si>
  <si>
    <t>補填金単価</t>
  </si>
  <si>
    <t>備考</t>
  </si>
  <si>
    <t>Ａ重油</t>
  </si>
  <si>
    <t>灯油</t>
  </si>
  <si>
    <t>ＬＰガス</t>
  </si>
  <si>
    <t>ＬＮＧ</t>
  </si>
  <si>
    <t>コース</t>
  </si>
  <si>
    <t>燃料購入実績</t>
  </si>
  <si>
    <t xml:space="preserve">    </t>
  </si>
  <si>
    <t>番号</t>
  </si>
  <si>
    <t>氏　名</t>
  </si>
  <si>
    <t>住　所</t>
  </si>
  <si>
    <t>選択肢</t>
  </si>
  <si>
    <t>積立金額</t>
  </si>
  <si>
    <t>（交付前残高）</t>
  </si>
  <si>
    <t>補填金交付額</t>
  </si>
  <si>
    <t>積立金残高</t>
  </si>
  <si>
    <t>合　　計</t>
  </si>
  <si>
    <t>金額計</t>
  </si>
  <si>
    <t>（注）番号は、参加構成員ごとの整理番号とする。</t>
  </si>
  <si>
    <t>補填対象の
燃料数量</t>
    <phoneticPr fontId="2"/>
  </si>
  <si>
    <t>円/㎥</t>
  </si>
  <si>
    <t>㎥</t>
  </si>
  <si>
    <t>(注)</t>
    <phoneticPr fontId="2"/>
  </si>
  <si>
    <t>　　ただし、気温による特別な設定を申し出、事業主体から認められている場合には80％、90％又は100％とする</t>
    <phoneticPr fontId="2"/>
  </si>
  <si>
    <t>　ことができる。</t>
    <phoneticPr fontId="2"/>
  </si>
  <si>
    <t>・　また、急騰特例が適用された場合には燃料購入数量の100％とする。</t>
    <phoneticPr fontId="2"/>
  </si>
  <si>
    <t>契約管理番号</t>
  </si>
  <si>
    <t>○</t>
    <phoneticPr fontId="2"/>
  </si>
  <si>
    <t>円/㎥</t>
    <phoneticPr fontId="2"/>
  </si>
  <si>
    <t>対象となる燃料購入実績</t>
    <phoneticPr fontId="2"/>
  </si>
  <si>
    <t>燃料補填積立金額</t>
  </si>
  <si>
    <t xml:space="preserve">補填金交付額 </t>
    <phoneticPr fontId="2"/>
  </si>
  <si>
    <t>積立金残高</t>
    <phoneticPr fontId="2"/>
  </si>
  <si>
    <t>円</t>
    <rPh sb="0" eb="1">
      <t>エン</t>
    </rPh>
    <phoneticPr fontId="2"/>
  </si>
  <si>
    <t>　内　農家積立分</t>
    <rPh sb="1" eb="2">
      <t>ウチ</t>
    </rPh>
    <phoneticPr fontId="2"/>
  </si>
  <si>
    <t>　　　国費分</t>
    <phoneticPr fontId="2"/>
  </si>
  <si>
    <t>A</t>
    <phoneticPr fontId="2"/>
  </si>
  <si>
    <t>B</t>
    <phoneticPr fontId="2"/>
  </si>
  <si>
    <t>C=A-B</t>
    <phoneticPr fontId="2"/>
  </si>
  <si>
    <t>参加構成員ごとの内訳</t>
    <phoneticPr fontId="2"/>
  </si>
  <si>
    <t>別紙のとおり</t>
    <phoneticPr fontId="2"/>
  </si>
  <si>
    <t>発動基準価格、補填金単価等　</t>
    <phoneticPr fontId="2"/>
  </si>
  <si>
    <t>（注）※は、「燃料購入実績×補填金単価×補てん金割合×1/2」で算出する（１円未満は切り捨て）。</t>
  </si>
  <si>
    <t>Ａ重油</t>
    <phoneticPr fontId="2"/>
  </si>
  <si>
    <t>灯油</t>
    <phoneticPr fontId="2"/>
  </si>
  <si>
    <t>ＬＰガス</t>
    <phoneticPr fontId="2"/>
  </si>
  <si>
    <t>ＬＮＧ</t>
    <phoneticPr fontId="2"/>
  </si>
  <si>
    <t xml:space="preserve">Ａ </t>
    <phoneticPr fontId="2"/>
  </si>
  <si>
    <t>　(円)</t>
  </si>
  <si>
    <t>（農家積立分）</t>
    <phoneticPr fontId="2"/>
  </si>
  <si>
    <t xml:space="preserve">※Ｂ </t>
    <phoneticPr fontId="2"/>
  </si>
  <si>
    <t xml:space="preserve">  (円)</t>
  </si>
  <si>
    <t>（Ａ－Ｂ）</t>
    <phoneticPr fontId="2"/>
  </si>
  <si>
    <t>(円)</t>
  </si>
  <si>
    <t>（交付後残高）</t>
    <rPh sb="3" eb="4">
      <t>ゴ</t>
    </rPh>
    <phoneticPr fontId="2"/>
  </si>
  <si>
    <t>組織名 　</t>
    <phoneticPr fontId="2"/>
  </si>
  <si>
    <t>参加構成員数</t>
    <phoneticPr fontId="2"/>
  </si>
  <si>
    <t>名</t>
  </si>
  <si>
    <t>２</t>
    <phoneticPr fontId="2"/>
  </si>
  <si>
    <t>３</t>
    <phoneticPr fontId="2"/>
  </si>
  <si>
    <t>参加構成員ごとの内訳</t>
    <rPh sb="0" eb="5">
      <t>サンカコウセイイン</t>
    </rPh>
    <rPh sb="8" eb="10">
      <t>ウチワケ</t>
    </rPh>
    <phoneticPr fontId="2"/>
  </si>
  <si>
    <t>契約管理番号　　</t>
    <phoneticPr fontId="2"/>
  </si>
  <si>
    <t>令和　年　月　日</t>
    <rPh sb="0" eb="2">
      <t>レイワ</t>
    </rPh>
    <rPh sb="3" eb="4">
      <t>トシ</t>
    </rPh>
    <rPh sb="5" eb="6">
      <t>ツキ</t>
    </rPh>
    <rPh sb="7" eb="8">
      <t>ニチ</t>
    </rPh>
    <phoneticPr fontId="2"/>
  </si>
  <si>
    <t>様</t>
    <rPh sb="0" eb="1">
      <t>サマ</t>
    </rPh>
    <phoneticPr fontId="2"/>
  </si>
  <si>
    <t>（加入者組織代表者）</t>
    <phoneticPr fontId="2"/>
  </si>
  <si>
    <t>L</t>
  </si>
  <si>
    <t>L</t>
    <phoneticPr fontId="2"/>
  </si>
  <si>
    <t>円/L</t>
  </si>
  <si>
    <t>円/L</t>
    <phoneticPr fontId="2"/>
  </si>
  <si>
    <t>(L.㎏.㎥)</t>
    <phoneticPr fontId="2"/>
  </si>
  <si>
    <t>別紙</t>
    <phoneticPr fontId="2"/>
  </si>
  <si>
    <t>別紙（別紙様式第５号に添付）</t>
    <phoneticPr fontId="2"/>
  </si>
  <si>
    <t>（広島県農業再生協議会）</t>
  </si>
  <si>
    <t>住　　所</t>
    <rPh sb="0" eb="1">
      <t>ジュウ</t>
    </rPh>
    <rPh sb="3" eb="4">
      <t>ショ</t>
    </rPh>
    <phoneticPr fontId="2"/>
  </si>
  <si>
    <t>名称及び代表者氏名</t>
    <rPh sb="0" eb="2">
      <t>メイショウ</t>
    </rPh>
    <rPh sb="2" eb="3">
      <t>オヨ</t>
    </rPh>
    <rPh sb="4" eb="6">
      <t>ダイヒョウ</t>
    </rPh>
    <rPh sb="6" eb="7">
      <t>シャ</t>
    </rPh>
    <rPh sb="7" eb="9">
      <t>シメイ</t>
    </rPh>
    <phoneticPr fontId="2"/>
  </si>
  <si>
    <t>施設園芸用燃料価格差補填金交付通知（令和  年  月分）兼残高証明書</t>
    <phoneticPr fontId="2"/>
  </si>
  <si>
    <r>
      <t>○　　　</t>
    </r>
    <r>
      <rPr>
        <b/>
        <u/>
        <sz val="12"/>
        <rFont val="ＭＳ 明朝"/>
        <family val="1"/>
        <charset val="128"/>
      </rPr>
      <t>　　　　　　　</t>
    </r>
    <phoneticPr fontId="2"/>
  </si>
  <si>
    <t>施設園芸用燃料価格差補塡金交付の内訳（令和  年 月分）</t>
    <rPh sb="25" eb="26">
      <t>ツキ</t>
    </rPh>
    <phoneticPr fontId="2"/>
  </si>
  <si>
    <t>　令和○年○月について、施設園芸セーフティネット構築事業の発動がありました。
　次のとおり、施設園芸用燃料価格差補填金の交付はありませんので、これを通知するとともに積立金の残高証明とします。</t>
    <rPh sb="40" eb="41">
      <t>ツギ</t>
    </rPh>
    <phoneticPr fontId="2"/>
  </si>
  <si>
    <t>kg</t>
  </si>
  <si>
    <t>kg</t>
    <phoneticPr fontId="2"/>
  </si>
  <si>
    <r>
      <t>円/</t>
    </r>
    <r>
      <rPr>
        <u/>
        <sz val="12"/>
        <color rgb="FFFF0000"/>
        <rFont val="ＭＳ 明朝"/>
        <family val="1"/>
        <charset val="128"/>
      </rPr>
      <t>kg</t>
    </r>
    <phoneticPr fontId="2"/>
  </si>
  <si>
    <r>
      <t>円/</t>
    </r>
    <r>
      <rPr>
        <u/>
        <sz val="12"/>
        <color rgb="FFFF0000"/>
        <rFont val="ＭＳ 明朝"/>
        <family val="1"/>
        <charset val="128"/>
      </rPr>
      <t>㎏</t>
    </r>
    <phoneticPr fontId="2"/>
  </si>
  <si>
    <t>令和　年　月分</t>
    <phoneticPr fontId="2"/>
  </si>
  <si>
    <t>燃料</t>
    <phoneticPr fontId="2"/>
  </si>
  <si>
    <t>・「補填金単価」は「全国平均価格」と「発動基準価格」の差額。</t>
    <phoneticPr fontId="2"/>
  </si>
  <si>
    <t>・補填対象の燃料数量は、原則として当該月の燃料購入数量の70％とする。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</si>
</sst>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u/>
      <sz val="12"/>
      <color rgb="FFFF0000"/>
      <name val="ＭＳ 明朝"/>
      <family val="1"/>
      <charset val="128"/>
    </font>
    <font>
      <u/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3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15"/>
    </xf>
    <xf numFmtId="0" fontId="3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right" vertical="center" wrapText="1"/>
    </xf>
    <xf numFmtId="38" fontId="3" fillId="0" borderId="11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38" fontId="3" fillId="0" borderId="3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38" fontId="3" fillId="0" borderId="8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19" xfId="0" applyNumberFormat="1" applyFont="1" applyBorder="1" applyAlignment="1">
      <alignment horizontal="center" vertical="center" wrapText="1"/>
    </xf>
    <xf numFmtId="38" fontId="3" fillId="0" borderId="19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shrinkToFit="1"/>
    </xf>
    <xf numFmtId="9" fontId="3" fillId="0" borderId="20" xfId="0" applyNumberFormat="1" applyFont="1" applyBorder="1" applyAlignment="1">
      <alignment horizontal="center" vertical="center" wrapText="1"/>
    </xf>
    <xf numFmtId="38" fontId="3" fillId="0" borderId="20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shrinkToFit="1"/>
    </xf>
    <xf numFmtId="9" fontId="3" fillId="0" borderId="31" xfId="0" applyNumberFormat="1" applyFont="1" applyBorder="1" applyAlignment="1">
      <alignment horizontal="center" vertical="center" wrapText="1"/>
    </xf>
    <xf numFmtId="38" fontId="3" fillId="0" borderId="31" xfId="0" applyNumberFormat="1" applyFont="1" applyBorder="1" applyAlignment="1">
      <alignment horizontal="right" vertical="center" wrapText="1"/>
    </xf>
    <xf numFmtId="0" fontId="3" fillId="0" borderId="32" xfId="0" applyFont="1" applyBorder="1" applyAlignment="1">
      <alignment horizontal="left" vertical="center" shrinkToFit="1"/>
    </xf>
    <xf numFmtId="9" fontId="3" fillId="0" borderId="36" xfId="0" applyNumberFormat="1" applyFont="1" applyBorder="1" applyAlignment="1">
      <alignment horizontal="center" vertical="center" wrapText="1"/>
    </xf>
    <xf numFmtId="38" fontId="3" fillId="0" borderId="36" xfId="0" applyNumberFormat="1" applyFont="1" applyBorder="1" applyAlignment="1">
      <alignment horizontal="right" vertical="center" wrapText="1"/>
    </xf>
    <xf numFmtId="0" fontId="3" fillId="0" borderId="27" xfId="0" applyFont="1" applyBorder="1" applyAlignment="1">
      <alignment horizontal="left" vertical="center" shrinkToFit="1"/>
    </xf>
    <xf numFmtId="9" fontId="3" fillId="0" borderId="21" xfId="0" applyNumberFormat="1" applyFont="1" applyBorder="1" applyAlignment="1">
      <alignment horizontal="center" vertical="center" wrapText="1"/>
    </xf>
    <xf numFmtId="38" fontId="3" fillId="0" borderId="21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3"/>
    </xf>
    <xf numFmtId="0" fontId="1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>
      <alignment vertical="center"/>
    </xf>
    <xf numFmtId="49" fontId="5" fillId="0" borderId="0" xfId="0" applyNumberFormat="1" applyFont="1">
      <alignment vertical="center"/>
    </xf>
    <xf numFmtId="0" fontId="5" fillId="0" borderId="30" xfId="0" applyFont="1" applyBorder="1">
      <alignment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43" xfId="0" applyFont="1" applyBorder="1" applyAlignment="1">
      <alignment horizontal="center" vertical="center" wrapText="1"/>
    </xf>
    <xf numFmtId="9" fontId="4" fillId="0" borderId="43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top" wrapText="1"/>
    </xf>
    <xf numFmtId="0" fontId="4" fillId="0" borderId="44" xfId="0" applyFont="1" applyBorder="1" applyAlignment="1">
      <alignment horizontal="right" vertical="center" wrapText="1"/>
    </xf>
    <xf numFmtId="0" fontId="4" fillId="0" borderId="45" xfId="0" applyFont="1" applyBorder="1" applyAlignment="1">
      <alignment horizontal="center" vertical="center" wrapText="1"/>
    </xf>
    <xf numFmtId="9" fontId="4" fillId="0" borderId="45" xfId="0" applyNumberFormat="1" applyFont="1" applyBorder="1" applyAlignment="1">
      <alignment horizontal="center" vertical="center" wrapText="1"/>
    </xf>
    <xf numFmtId="0" fontId="4" fillId="0" borderId="46" xfId="0" applyFont="1" applyBorder="1" applyAlignment="1">
      <alignment vertical="top" wrapText="1"/>
    </xf>
    <xf numFmtId="0" fontId="4" fillId="0" borderId="40" xfId="0" applyFont="1" applyBorder="1" applyAlignment="1">
      <alignment vertical="center" wrapText="1"/>
    </xf>
    <xf numFmtId="0" fontId="4" fillId="2" borderId="40" xfId="0" applyFont="1" applyFill="1" applyBorder="1" applyAlignment="1">
      <alignment horizontal="right" vertical="center" wrapText="1"/>
    </xf>
    <xf numFmtId="3" fontId="4" fillId="2" borderId="40" xfId="0" applyNumberFormat="1" applyFont="1" applyFill="1" applyBorder="1" applyAlignment="1">
      <alignment horizontal="right" vertical="center" wrapText="1"/>
    </xf>
    <xf numFmtId="0" fontId="4" fillId="0" borderId="40" xfId="0" applyFont="1" applyBorder="1" applyAlignment="1">
      <alignment horizontal="right" vertical="center" wrapText="1"/>
    </xf>
    <xf numFmtId="0" fontId="4" fillId="0" borderId="48" xfId="0" applyFont="1" applyBorder="1" applyAlignment="1">
      <alignment horizontal="center" vertical="center" wrapText="1"/>
    </xf>
    <xf numFmtId="9" fontId="4" fillId="0" borderId="49" xfId="0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9" fontId="4" fillId="0" borderId="50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38" fontId="4" fillId="0" borderId="40" xfId="1" applyFont="1" applyBorder="1" applyAlignment="1">
      <alignment horizontal="righ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0" fontId="12" fillId="0" borderId="25" xfId="0" applyFont="1" applyBorder="1" applyAlignment="1">
      <alignment horizontal="left" vertical="center" shrinkToFit="1"/>
    </xf>
    <xf numFmtId="0" fontId="13" fillId="0" borderId="41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9" fontId="4" fillId="0" borderId="40" xfId="0" applyNumberFormat="1" applyFont="1" applyBorder="1" applyAlignment="1">
      <alignment horizontal="center" vertical="center" wrapText="1"/>
    </xf>
    <xf numFmtId="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58" fontId="3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shrinkToFit="1"/>
    </xf>
    <xf numFmtId="38" fontId="3" fillId="0" borderId="0" xfId="1" applyFont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9" fontId="4" fillId="0" borderId="40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644FB-D2D4-4AEC-9318-609F3E7F92D0}">
  <dimension ref="B2:N67"/>
  <sheetViews>
    <sheetView showGridLines="0" tabSelected="1" view="pageBreakPreview" zoomScaleNormal="100" zoomScaleSheetLayoutView="100" workbookViewId="0">
      <selection activeCell="B4" sqref="B4:L4"/>
    </sheetView>
  </sheetViews>
  <sheetFormatPr defaultColWidth="9" defaultRowHeight="13"/>
  <cols>
    <col min="1" max="1" width="2.08203125" style="2" customWidth="1"/>
    <col min="2" max="2" width="3.25" style="2" customWidth="1"/>
    <col min="3" max="3" width="11.08203125" style="2" customWidth="1"/>
    <col min="4" max="4" width="9.33203125" style="2" customWidth="1"/>
    <col min="5" max="5" width="6" style="2" customWidth="1"/>
    <col min="6" max="6" width="9.33203125" style="2" customWidth="1"/>
    <col min="7" max="7" width="6" style="2" customWidth="1"/>
    <col min="8" max="8" width="9.33203125" style="2" customWidth="1"/>
    <col min="9" max="9" width="6" style="2" customWidth="1"/>
    <col min="10" max="10" width="9.33203125" style="2" customWidth="1"/>
    <col min="11" max="11" width="3.58203125" style="2" customWidth="1"/>
    <col min="12" max="12" width="5.08203125" style="2" customWidth="1"/>
    <col min="13" max="13" width="6.75" style="2" customWidth="1"/>
    <col min="14" max="16384" width="9" style="2"/>
  </cols>
  <sheetData>
    <row r="2" spans="2:13">
      <c r="B2" s="1" t="s">
        <v>0</v>
      </c>
    </row>
    <row r="3" spans="2:13" ht="14">
      <c r="B3" s="3"/>
    </row>
    <row r="4" spans="2:13" ht="16.5" customHeight="1">
      <c r="B4" s="118" t="s">
        <v>80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3"/>
    </row>
    <row r="5" spans="2:13" ht="14">
      <c r="B5" s="5"/>
    </row>
    <row r="6" spans="2:13" ht="20.25" customHeight="1">
      <c r="J6" s="103" t="s">
        <v>67</v>
      </c>
      <c r="K6" s="103"/>
      <c r="L6" s="103"/>
    </row>
    <row r="7" spans="2:13" ht="20.25" customHeight="1">
      <c r="B7" s="6"/>
      <c r="C7" s="2" t="s">
        <v>69</v>
      </c>
    </row>
    <row r="8" spans="2:13" ht="20.25" customHeight="1">
      <c r="B8" s="3"/>
      <c r="C8" s="7"/>
      <c r="D8" s="7"/>
      <c r="E8" s="7"/>
      <c r="F8" s="7"/>
      <c r="G8" s="3"/>
      <c r="H8" s="3"/>
      <c r="I8" s="3"/>
      <c r="J8" s="3"/>
      <c r="K8" s="3"/>
      <c r="L8" s="3"/>
      <c r="M8" s="3"/>
    </row>
    <row r="9" spans="2:13" ht="20.25" customHeight="1">
      <c r="C9" s="3"/>
      <c r="D9" s="8"/>
      <c r="E9" s="8"/>
      <c r="F9" s="8"/>
      <c r="G9" s="3" t="s">
        <v>68</v>
      </c>
      <c r="H9" s="3"/>
    </row>
    <row r="10" spans="2:13" ht="20.25" customHeight="1">
      <c r="B10" s="9"/>
    </row>
    <row r="11" spans="2:13" ht="20.25" customHeight="1">
      <c r="B11" s="10"/>
      <c r="H11" s="2" t="s">
        <v>77</v>
      </c>
      <c r="I11" s="3"/>
    </row>
    <row r="12" spans="2:13" ht="20.25" customHeight="1">
      <c r="B12" s="10"/>
      <c r="H12" s="2" t="s">
        <v>78</v>
      </c>
      <c r="I12" s="3"/>
    </row>
    <row r="13" spans="2:13" ht="20.25" customHeight="1">
      <c r="B13" s="10"/>
      <c r="H13" s="2" t="s">
        <v>79</v>
      </c>
      <c r="I13" s="3"/>
    </row>
    <row r="14" spans="2:13" ht="20.25" customHeight="1">
      <c r="B14" s="3"/>
    </row>
    <row r="15" spans="2:13" ht="57" customHeight="1">
      <c r="B15" s="107" t="s">
        <v>83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2:13" ht="20.25" customHeight="1">
      <c r="B16" s="11"/>
    </row>
    <row r="17" spans="2:13" ht="20.25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20.25" customHeight="1">
      <c r="B18" s="11"/>
    </row>
    <row r="19" spans="2:13" ht="20.25" customHeight="1">
      <c r="B19" s="4" t="s">
        <v>81</v>
      </c>
      <c r="C19" s="12" t="s">
        <v>31</v>
      </c>
      <c r="E19" s="13"/>
    </row>
    <row r="20" spans="2:13" ht="14">
      <c r="B20" s="5"/>
    </row>
    <row r="21" spans="2:13" ht="14">
      <c r="B21" s="4" t="s">
        <v>32</v>
      </c>
      <c r="C21" s="12" t="s">
        <v>46</v>
      </c>
      <c r="D21" s="14"/>
      <c r="E21" s="14"/>
    </row>
    <row r="22" spans="2:13" ht="14">
      <c r="B22" s="4"/>
      <c r="C22" s="12"/>
      <c r="D22" s="14"/>
      <c r="E22" s="14"/>
      <c r="J22" s="2" t="s">
        <v>88</v>
      </c>
    </row>
    <row r="23" spans="2:13" ht="30.75" customHeight="1">
      <c r="C23" s="15" t="s">
        <v>1</v>
      </c>
      <c r="D23" s="109" t="s">
        <v>2</v>
      </c>
      <c r="E23" s="108"/>
      <c r="F23" s="104" t="s">
        <v>4</v>
      </c>
      <c r="G23" s="108"/>
      <c r="H23" s="104" t="s">
        <v>3</v>
      </c>
      <c r="I23" s="108"/>
      <c r="J23" s="104" t="s">
        <v>24</v>
      </c>
      <c r="K23" s="105"/>
      <c r="L23" s="16" t="s">
        <v>5</v>
      </c>
    </row>
    <row r="24" spans="2:13" ht="21" customHeight="1">
      <c r="C24" s="17" t="s">
        <v>6</v>
      </c>
      <c r="D24" s="18"/>
      <c r="E24" s="19" t="s">
        <v>73</v>
      </c>
      <c r="F24" s="20"/>
      <c r="G24" s="19" t="s">
        <v>72</v>
      </c>
      <c r="H24" s="20"/>
      <c r="I24" s="19" t="s">
        <v>72</v>
      </c>
      <c r="J24" s="21">
        <f>SUM(G43:G46)</f>
        <v>0</v>
      </c>
      <c r="K24" s="22" t="s">
        <v>71</v>
      </c>
      <c r="L24" s="23"/>
    </row>
    <row r="25" spans="2:13" ht="21" customHeight="1">
      <c r="C25" s="24" t="s">
        <v>7</v>
      </c>
      <c r="D25" s="25"/>
      <c r="E25" s="26" t="s">
        <v>72</v>
      </c>
      <c r="F25" s="27"/>
      <c r="G25" s="26" t="s">
        <v>72</v>
      </c>
      <c r="H25" s="27"/>
      <c r="I25" s="26" t="s">
        <v>72</v>
      </c>
      <c r="J25" s="28">
        <f>SUM(G47:G50)</f>
        <v>0</v>
      </c>
      <c r="K25" s="29" t="s">
        <v>71</v>
      </c>
      <c r="L25" s="30"/>
    </row>
    <row r="26" spans="2:13" ht="21" customHeight="1">
      <c r="C26" s="24" t="s">
        <v>8</v>
      </c>
      <c r="D26" s="25"/>
      <c r="E26" s="26" t="s">
        <v>87</v>
      </c>
      <c r="F26" s="27"/>
      <c r="G26" s="26" t="s">
        <v>87</v>
      </c>
      <c r="H26" s="27"/>
      <c r="I26" s="26" t="s">
        <v>86</v>
      </c>
      <c r="J26" s="28">
        <f>SUM(G51:G54)</f>
        <v>0</v>
      </c>
      <c r="K26" s="90" t="s">
        <v>85</v>
      </c>
      <c r="L26" s="30"/>
    </row>
    <row r="27" spans="2:13" ht="21" customHeight="1">
      <c r="C27" s="31" t="s">
        <v>9</v>
      </c>
      <c r="D27" s="32"/>
      <c r="E27" s="33" t="s">
        <v>25</v>
      </c>
      <c r="F27" s="34"/>
      <c r="G27" s="33" t="s">
        <v>25</v>
      </c>
      <c r="H27" s="34"/>
      <c r="I27" s="33" t="s">
        <v>25</v>
      </c>
      <c r="J27" s="35">
        <f>SUM(G55:G58)</f>
        <v>0</v>
      </c>
      <c r="K27" s="36" t="s">
        <v>26</v>
      </c>
      <c r="L27" s="37"/>
    </row>
    <row r="28" spans="2:13" ht="9.75" customHeight="1">
      <c r="C28" s="38"/>
      <c r="D28" s="39"/>
      <c r="E28" s="39"/>
      <c r="F28" s="39"/>
      <c r="G28" s="39"/>
      <c r="H28" s="39"/>
      <c r="I28" s="39"/>
      <c r="J28" s="39"/>
      <c r="K28" s="39"/>
      <c r="L28" s="38"/>
    </row>
    <row r="29" spans="2:13">
      <c r="B29" s="40" t="s">
        <v>27</v>
      </c>
      <c r="C29" s="1" t="s">
        <v>90</v>
      </c>
    </row>
    <row r="30" spans="2:13">
      <c r="B30" s="1"/>
      <c r="C30" s="1" t="s">
        <v>91</v>
      </c>
    </row>
    <row r="31" spans="2:13">
      <c r="B31" s="1"/>
      <c r="C31" s="1" t="s">
        <v>28</v>
      </c>
    </row>
    <row r="32" spans="2:13">
      <c r="B32" s="1"/>
      <c r="C32" s="1" t="s">
        <v>29</v>
      </c>
    </row>
    <row r="33" spans="2:12">
      <c r="B33" s="1"/>
      <c r="C33" s="1" t="s">
        <v>30</v>
      </c>
    </row>
    <row r="34" spans="2:12" ht="14">
      <c r="B34" s="3"/>
    </row>
    <row r="35" spans="2:12" ht="14">
      <c r="B35" s="3"/>
    </row>
    <row r="36" spans="2:12" ht="14">
      <c r="B36" s="3"/>
    </row>
    <row r="37" spans="2:12" ht="14">
      <c r="B37" s="3"/>
    </row>
    <row r="38" spans="2:12" ht="14">
      <c r="B38" s="3"/>
    </row>
    <row r="39" spans="2:12" ht="14">
      <c r="B39" s="3"/>
    </row>
    <row r="40" spans="2:12" ht="14">
      <c r="B40" s="3"/>
    </row>
    <row r="41" spans="2:12" ht="22.5" customHeight="1">
      <c r="B41" s="4" t="s">
        <v>32</v>
      </c>
      <c r="C41" s="12" t="s">
        <v>34</v>
      </c>
    </row>
    <row r="42" spans="2:12" ht="19.5" customHeight="1">
      <c r="C42" s="41" t="s">
        <v>1</v>
      </c>
      <c r="D42" s="41" t="s">
        <v>10</v>
      </c>
      <c r="E42" s="120" t="s">
        <v>4</v>
      </c>
      <c r="F42" s="121"/>
      <c r="G42" s="120" t="s">
        <v>11</v>
      </c>
      <c r="H42" s="121"/>
      <c r="I42" s="137" t="s">
        <v>5</v>
      </c>
      <c r="J42" s="137"/>
      <c r="K42" s="138"/>
      <c r="L42" s="42"/>
    </row>
    <row r="43" spans="2:12" ht="20.25" customHeight="1">
      <c r="C43" s="102" t="s">
        <v>6</v>
      </c>
      <c r="D43" s="43">
        <v>1.1499999999999999</v>
      </c>
      <c r="E43" s="114">
        <f>$F$24</f>
        <v>0</v>
      </c>
      <c r="F43" s="110" t="s">
        <v>73</v>
      </c>
      <c r="G43" s="44">
        <f>別紙様式第５号添付!$G$33</f>
        <v>0</v>
      </c>
      <c r="H43" s="45" t="s">
        <v>71</v>
      </c>
      <c r="I43" s="134"/>
      <c r="J43" s="135"/>
      <c r="K43" s="136"/>
      <c r="L43" s="139"/>
    </row>
    <row r="44" spans="2:12" ht="20.25" customHeight="1">
      <c r="C44" s="100"/>
      <c r="D44" s="46">
        <v>1.3</v>
      </c>
      <c r="E44" s="115"/>
      <c r="F44" s="111"/>
      <c r="G44" s="47">
        <f>別紙様式第５号添付!$G$37</f>
        <v>0</v>
      </c>
      <c r="H44" s="48" t="s">
        <v>70</v>
      </c>
      <c r="I44" s="128"/>
      <c r="J44" s="129"/>
      <c r="K44" s="130"/>
      <c r="L44" s="139"/>
    </row>
    <row r="45" spans="2:12" ht="20.25" customHeight="1">
      <c r="C45" s="100"/>
      <c r="D45" s="46">
        <v>1.5</v>
      </c>
      <c r="E45" s="115"/>
      <c r="F45" s="111"/>
      <c r="G45" s="47">
        <f>別紙様式第５号添付!$G$41</f>
        <v>0</v>
      </c>
      <c r="H45" s="48" t="s">
        <v>70</v>
      </c>
      <c r="I45" s="128"/>
      <c r="J45" s="129"/>
      <c r="K45" s="130"/>
      <c r="L45" s="139"/>
    </row>
    <row r="46" spans="2:12" ht="20.25" customHeight="1">
      <c r="C46" s="106"/>
      <c r="D46" s="49">
        <v>1.7</v>
      </c>
      <c r="E46" s="119"/>
      <c r="F46" s="122"/>
      <c r="G46" s="50">
        <f>別紙様式第５号添付!$G$45</f>
        <v>0</v>
      </c>
      <c r="H46" s="51" t="s">
        <v>70</v>
      </c>
      <c r="I46" s="140"/>
      <c r="J46" s="141"/>
      <c r="K46" s="142"/>
      <c r="L46" s="139"/>
    </row>
    <row r="47" spans="2:12" ht="20.25" customHeight="1">
      <c r="C47" s="99" t="s">
        <v>7</v>
      </c>
      <c r="D47" s="52">
        <v>1.1499999999999999</v>
      </c>
      <c r="E47" s="117">
        <f>$F$25</f>
        <v>0</v>
      </c>
      <c r="F47" s="113" t="s">
        <v>73</v>
      </c>
      <c r="G47" s="53">
        <f>別紙様式第５号添付!$G$34</f>
        <v>0</v>
      </c>
      <c r="H47" s="54" t="s">
        <v>70</v>
      </c>
      <c r="I47" s="125"/>
      <c r="J47" s="126"/>
      <c r="K47" s="127"/>
    </row>
    <row r="48" spans="2:12" ht="20.25" customHeight="1">
      <c r="C48" s="100"/>
      <c r="D48" s="46">
        <v>1.3</v>
      </c>
      <c r="E48" s="115"/>
      <c r="F48" s="111"/>
      <c r="G48" s="47">
        <f>別紙様式第５号添付!$G$38</f>
        <v>0</v>
      </c>
      <c r="H48" s="48" t="s">
        <v>70</v>
      </c>
      <c r="I48" s="128"/>
      <c r="J48" s="129"/>
      <c r="K48" s="130"/>
    </row>
    <row r="49" spans="2:14" ht="20.25" customHeight="1">
      <c r="C49" s="100"/>
      <c r="D49" s="46">
        <v>1.5</v>
      </c>
      <c r="E49" s="115"/>
      <c r="F49" s="111"/>
      <c r="G49" s="47">
        <f>別紙様式第５号添付!$G$42</f>
        <v>0</v>
      </c>
      <c r="H49" s="48" t="s">
        <v>70</v>
      </c>
      <c r="I49" s="128"/>
      <c r="J49" s="129"/>
      <c r="K49" s="130"/>
    </row>
    <row r="50" spans="2:14" ht="20.25" customHeight="1">
      <c r="C50" s="101"/>
      <c r="D50" s="55">
        <v>1.7</v>
      </c>
      <c r="E50" s="116"/>
      <c r="F50" s="112"/>
      <c r="G50" s="56">
        <f>別紙様式第５号添付!$G$46</f>
        <v>0</v>
      </c>
      <c r="H50" s="57" t="s">
        <v>70</v>
      </c>
      <c r="I50" s="131"/>
      <c r="J50" s="132"/>
      <c r="K50" s="133"/>
    </row>
    <row r="51" spans="2:14" ht="20.25" customHeight="1">
      <c r="C51" s="99" t="s">
        <v>8</v>
      </c>
      <c r="D51" s="52">
        <v>1.1499999999999999</v>
      </c>
      <c r="E51" s="117">
        <f>$F$26</f>
        <v>0</v>
      </c>
      <c r="F51" s="113" t="s">
        <v>86</v>
      </c>
      <c r="G51" s="53">
        <f>別紙様式第５号添付!$G$35</f>
        <v>0</v>
      </c>
      <c r="H51" s="91" t="s">
        <v>85</v>
      </c>
      <c r="I51" s="125"/>
      <c r="J51" s="126"/>
      <c r="K51" s="127"/>
    </row>
    <row r="52" spans="2:14" ht="20.25" customHeight="1">
      <c r="C52" s="100"/>
      <c r="D52" s="46">
        <v>1.3</v>
      </c>
      <c r="E52" s="115"/>
      <c r="F52" s="111"/>
      <c r="G52" s="47">
        <f>別紙様式第５号添付!$G$39</f>
        <v>0</v>
      </c>
      <c r="H52" s="92" t="s">
        <v>84</v>
      </c>
      <c r="I52" s="128"/>
      <c r="J52" s="129"/>
      <c r="K52" s="130"/>
    </row>
    <row r="53" spans="2:14" ht="20.25" customHeight="1">
      <c r="C53" s="100"/>
      <c r="D53" s="46">
        <v>1.5</v>
      </c>
      <c r="E53" s="115"/>
      <c r="F53" s="111"/>
      <c r="G53" s="47">
        <f>別紙様式第５号添付!$G$43</f>
        <v>0</v>
      </c>
      <c r="H53" s="92" t="s">
        <v>84</v>
      </c>
      <c r="I53" s="128"/>
      <c r="J53" s="129"/>
      <c r="K53" s="130"/>
    </row>
    <row r="54" spans="2:14" ht="20.25" customHeight="1">
      <c r="C54" s="101"/>
      <c r="D54" s="55">
        <v>1.7</v>
      </c>
      <c r="E54" s="116"/>
      <c r="F54" s="112"/>
      <c r="G54" s="56">
        <f>別紙様式第５号添付!$G$47</f>
        <v>0</v>
      </c>
      <c r="H54" s="93" t="s">
        <v>84</v>
      </c>
      <c r="I54" s="131"/>
      <c r="J54" s="132"/>
      <c r="K54" s="133"/>
    </row>
    <row r="55" spans="2:14" ht="20.25" customHeight="1">
      <c r="C55" s="102" t="s">
        <v>9</v>
      </c>
      <c r="D55" s="43">
        <v>1.1499999999999999</v>
      </c>
      <c r="E55" s="114">
        <f>$F$27</f>
        <v>0</v>
      </c>
      <c r="F55" s="110" t="s">
        <v>33</v>
      </c>
      <c r="G55" s="44">
        <f>別紙様式第５号添付!$G$36</f>
        <v>0</v>
      </c>
      <c r="H55" s="45" t="s">
        <v>26</v>
      </c>
      <c r="I55" s="134"/>
      <c r="J55" s="135"/>
      <c r="K55" s="136"/>
    </row>
    <row r="56" spans="2:14" ht="20.25" customHeight="1">
      <c r="C56" s="100"/>
      <c r="D56" s="46">
        <v>1.3</v>
      </c>
      <c r="E56" s="115"/>
      <c r="F56" s="111"/>
      <c r="G56" s="47">
        <f>別紙様式第５号添付!$G$40</f>
        <v>0</v>
      </c>
      <c r="H56" s="48" t="s">
        <v>26</v>
      </c>
      <c r="I56" s="128"/>
      <c r="J56" s="129"/>
      <c r="K56" s="130"/>
    </row>
    <row r="57" spans="2:14" ht="20.25" customHeight="1">
      <c r="C57" s="100"/>
      <c r="D57" s="46">
        <v>1.5</v>
      </c>
      <c r="E57" s="115"/>
      <c r="F57" s="111"/>
      <c r="G57" s="47">
        <f>別紙様式第５号添付!$G$44</f>
        <v>0</v>
      </c>
      <c r="H57" s="48" t="s">
        <v>26</v>
      </c>
      <c r="I57" s="128"/>
      <c r="J57" s="129"/>
      <c r="K57" s="130"/>
    </row>
    <row r="58" spans="2:14" ht="20.25" customHeight="1">
      <c r="C58" s="101"/>
      <c r="D58" s="55">
        <v>1.7</v>
      </c>
      <c r="E58" s="116"/>
      <c r="F58" s="112"/>
      <c r="G58" s="56">
        <f>別紙様式第５号添付!$G$48</f>
        <v>0</v>
      </c>
      <c r="H58" s="57" t="s">
        <v>26</v>
      </c>
      <c r="I58" s="131"/>
      <c r="J58" s="132"/>
      <c r="K58" s="133"/>
    </row>
    <row r="59" spans="2:14" ht="14">
      <c r="B59" s="58"/>
    </row>
    <row r="60" spans="2:14" ht="21" customHeight="1">
      <c r="B60" s="4" t="s">
        <v>32</v>
      </c>
      <c r="C60" s="12" t="s">
        <v>35</v>
      </c>
      <c r="E60" s="123">
        <f>別紙様式第５号添付!$H$49</f>
        <v>0</v>
      </c>
      <c r="F60" s="123"/>
      <c r="G60" s="3" t="s">
        <v>38</v>
      </c>
      <c r="H60" s="3" t="s">
        <v>41</v>
      </c>
      <c r="I60" s="3"/>
    </row>
    <row r="61" spans="2:14" ht="21" customHeight="1">
      <c r="B61" s="4" t="s">
        <v>32</v>
      </c>
      <c r="C61" s="12" t="s">
        <v>36</v>
      </c>
      <c r="E61" s="123">
        <f>SUM(E62:F63)</f>
        <v>0</v>
      </c>
      <c r="F61" s="123"/>
      <c r="G61" s="3" t="s">
        <v>38</v>
      </c>
      <c r="H61" s="3"/>
      <c r="I61" s="3"/>
    </row>
    <row r="62" spans="2:14" ht="21" customHeight="1">
      <c r="B62" s="59"/>
      <c r="C62" s="60" t="s">
        <v>39</v>
      </c>
      <c r="E62" s="123">
        <f>別紙様式第５号添付!$I$49</f>
        <v>0</v>
      </c>
      <c r="F62" s="123"/>
      <c r="G62" s="3" t="s">
        <v>38</v>
      </c>
      <c r="H62" s="3" t="s">
        <v>42</v>
      </c>
      <c r="I62" s="3"/>
      <c r="N62" s="58"/>
    </row>
    <row r="63" spans="2:14" ht="21" customHeight="1">
      <c r="B63" s="59"/>
      <c r="C63" s="60" t="s">
        <v>40</v>
      </c>
      <c r="E63" s="123">
        <f>E62</f>
        <v>0</v>
      </c>
      <c r="F63" s="123"/>
      <c r="G63" s="3" t="s">
        <v>38</v>
      </c>
      <c r="H63" s="3"/>
      <c r="I63" s="3"/>
      <c r="N63" s="58"/>
    </row>
    <row r="64" spans="2:14" ht="21" customHeight="1">
      <c r="B64" s="4" t="s">
        <v>32</v>
      </c>
      <c r="C64" s="12" t="s">
        <v>37</v>
      </c>
      <c r="E64" s="123">
        <f>別紙様式第５号添付!$J$49</f>
        <v>0</v>
      </c>
      <c r="F64" s="123"/>
      <c r="G64" s="3" t="s">
        <v>38</v>
      </c>
      <c r="H64" s="124" t="s">
        <v>43</v>
      </c>
      <c r="I64" s="124"/>
    </row>
    <row r="65" spans="2:12" ht="14">
      <c r="B65" s="58" t="s">
        <v>12</v>
      </c>
    </row>
    <row r="66" spans="2:12" ht="14">
      <c r="B66" s="61"/>
    </row>
    <row r="67" spans="2:12" ht="14">
      <c r="B67" s="4" t="s">
        <v>32</v>
      </c>
      <c r="C67" s="12" t="s">
        <v>44</v>
      </c>
      <c r="D67" s="12"/>
      <c r="E67" s="3"/>
      <c r="F67" s="3" t="s">
        <v>45</v>
      </c>
      <c r="G67" s="3"/>
      <c r="H67" s="3"/>
      <c r="I67" s="3"/>
      <c r="J67" s="3"/>
      <c r="K67" s="3"/>
      <c r="L67" s="3"/>
    </row>
  </sheetData>
  <mergeCells count="33">
    <mergeCell ref="H64:I64"/>
    <mergeCell ref="I51:K54"/>
    <mergeCell ref="I55:K58"/>
    <mergeCell ref="I42:K42"/>
    <mergeCell ref="L43:L46"/>
    <mergeCell ref="I43:K46"/>
    <mergeCell ref="I47:K50"/>
    <mergeCell ref="E64:F64"/>
    <mergeCell ref="E63:F63"/>
    <mergeCell ref="E62:F62"/>
    <mergeCell ref="E60:F60"/>
    <mergeCell ref="E61:F61"/>
    <mergeCell ref="B4:L4"/>
    <mergeCell ref="E47:E50"/>
    <mergeCell ref="E43:E46"/>
    <mergeCell ref="G42:H42"/>
    <mergeCell ref="E42:F42"/>
    <mergeCell ref="F47:F50"/>
    <mergeCell ref="F43:F46"/>
    <mergeCell ref="C51:C54"/>
    <mergeCell ref="C55:C58"/>
    <mergeCell ref="J6:L6"/>
    <mergeCell ref="J23:K23"/>
    <mergeCell ref="C43:C46"/>
    <mergeCell ref="C47:C50"/>
    <mergeCell ref="B15:L15"/>
    <mergeCell ref="F23:G23"/>
    <mergeCell ref="H23:I23"/>
    <mergeCell ref="D23:E23"/>
    <mergeCell ref="F55:F58"/>
    <mergeCell ref="F51:F54"/>
    <mergeCell ref="E55:E58"/>
    <mergeCell ref="E51:E54"/>
  </mergeCells>
  <phoneticPr fontId="2"/>
  <pageMargins left="0.57291666666666663" right="0.39583333333333331" top="0.75" bottom="0.75" header="0.3" footer="0.3"/>
  <pageSetup paperSize="9" scale="95" orientation="portrait" r:id="rId1"/>
  <rowBreaks count="1" manualBreakCount="1">
    <brk id="3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0C75-9E1C-4B1D-86E3-624EECD3F5D1}">
  <dimension ref="A1:O78"/>
  <sheetViews>
    <sheetView showGridLines="0" view="pageBreakPreview" zoomScaleNormal="100" zoomScaleSheetLayoutView="100" workbookViewId="0">
      <selection activeCell="M32" sqref="M32"/>
    </sheetView>
  </sheetViews>
  <sheetFormatPr defaultRowHeight="18"/>
  <cols>
    <col min="1" max="1" width="2" style="62" customWidth="1"/>
    <col min="2" max="2" width="2.83203125" style="62" customWidth="1"/>
    <col min="3" max="3" width="20.08203125" style="62" customWidth="1"/>
    <col min="4" max="4" width="27.5" style="62" customWidth="1"/>
    <col min="5" max="5" width="5.83203125" style="62" customWidth="1"/>
    <col min="6" max="6" width="7.08203125" style="62" customWidth="1"/>
    <col min="7" max="10" width="11.25" style="62" customWidth="1"/>
    <col min="11" max="11" width="9.58203125" style="62" customWidth="1"/>
    <col min="12" max="16384" width="8.6640625" style="62"/>
  </cols>
  <sheetData>
    <row r="1" spans="1:15">
      <c r="A1" s="2"/>
      <c r="B1" s="1" t="s">
        <v>76</v>
      </c>
      <c r="C1" s="2"/>
      <c r="D1" s="2"/>
      <c r="E1" s="2"/>
      <c r="F1" s="2"/>
      <c r="G1" s="2"/>
      <c r="H1" s="2"/>
      <c r="I1" s="2"/>
      <c r="J1" s="2"/>
      <c r="K1" s="3" t="s">
        <v>75</v>
      </c>
    </row>
    <row r="2" spans="1:15">
      <c r="A2" s="2"/>
      <c r="C2" s="2"/>
      <c r="D2" s="2"/>
      <c r="E2" s="2"/>
      <c r="F2" s="2"/>
      <c r="G2" s="2"/>
      <c r="H2" s="2"/>
      <c r="I2" s="2"/>
      <c r="J2" s="2"/>
      <c r="K2" s="2"/>
    </row>
    <row r="3" spans="1:15">
      <c r="A3" s="2"/>
      <c r="B3" s="118" t="s">
        <v>82</v>
      </c>
      <c r="C3" s="118"/>
      <c r="D3" s="118"/>
      <c r="E3" s="118"/>
      <c r="F3" s="118"/>
      <c r="G3" s="118"/>
      <c r="H3" s="118"/>
      <c r="I3" s="118"/>
      <c r="J3" s="118"/>
      <c r="K3" s="118"/>
    </row>
    <row r="4" spans="1:15">
      <c r="A4" s="2"/>
      <c r="B4" s="63"/>
      <c r="C4" s="2"/>
      <c r="D4" s="2"/>
      <c r="E4" s="2"/>
      <c r="F4" s="2"/>
      <c r="G4" s="2"/>
      <c r="H4" s="2"/>
      <c r="I4" s="2"/>
      <c r="J4" s="2"/>
      <c r="K4" s="2"/>
    </row>
    <row r="5" spans="1:15">
      <c r="A5" s="2"/>
      <c r="B5" s="64">
        <v>1</v>
      </c>
      <c r="C5" s="2" t="s">
        <v>60</v>
      </c>
      <c r="D5" s="65"/>
      <c r="E5" s="65"/>
      <c r="F5" s="65"/>
      <c r="G5" s="65"/>
      <c r="H5" s="2"/>
      <c r="I5" s="2"/>
      <c r="J5" s="2"/>
      <c r="K5" s="2"/>
    </row>
    <row r="6" spans="1:15">
      <c r="A6" s="2"/>
      <c r="B6" s="66"/>
      <c r="C6" s="2" t="s">
        <v>66</v>
      </c>
      <c r="D6" s="67"/>
      <c r="E6" s="2"/>
      <c r="F6" s="2"/>
      <c r="G6" s="2"/>
      <c r="H6" s="2"/>
      <c r="I6" s="2"/>
      <c r="J6" s="2"/>
      <c r="K6" s="2"/>
    </row>
    <row r="7" spans="1:15">
      <c r="A7" s="2"/>
      <c r="B7" s="64" t="s">
        <v>63</v>
      </c>
      <c r="C7" s="2" t="s">
        <v>61</v>
      </c>
      <c r="D7" s="67"/>
      <c r="E7" s="2" t="s">
        <v>62</v>
      </c>
      <c r="F7" s="2"/>
      <c r="G7" s="2"/>
      <c r="H7" s="2"/>
      <c r="I7" s="2"/>
      <c r="J7" s="2"/>
      <c r="K7" s="2"/>
    </row>
    <row r="8" spans="1:15">
      <c r="A8" s="2"/>
      <c r="B8" s="66" t="s">
        <v>64</v>
      </c>
      <c r="C8" s="2" t="s">
        <v>65</v>
      </c>
      <c r="D8" s="2"/>
      <c r="E8" s="2"/>
      <c r="F8" s="2"/>
      <c r="G8" s="2"/>
      <c r="H8" s="2"/>
      <c r="I8" s="2"/>
      <c r="J8" s="2"/>
      <c r="K8" s="2"/>
    </row>
    <row r="9" spans="1:15" s="70" customFormat="1" ht="16.5" customHeight="1">
      <c r="A9" s="1"/>
      <c r="B9" s="146" t="s">
        <v>13</v>
      </c>
      <c r="C9" s="146" t="s">
        <v>14</v>
      </c>
      <c r="D9" s="146" t="s">
        <v>15</v>
      </c>
      <c r="E9" s="68" t="s">
        <v>16</v>
      </c>
      <c r="F9" s="94" t="s">
        <v>89</v>
      </c>
      <c r="G9" s="69" t="s">
        <v>11</v>
      </c>
      <c r="H9" s="69" t="s">
        <v>17</v>
      </c>
      <c r="I9" s="69" t="s">
        <v>19</v>
      </c>
      <c r="J9" s="69" t="s">
        <v>20</v>
      </c>
      <c r="K9" s="146" t="s">
        <v>5</v>
      </c>
    </row>
    <row r="10" spans="1:15" s="70" customFormat="1" ht="16.5" customHeight="1">
      <c r="A10" s="1"/>
      <c r="B10" s="147"/>
      <c r="C10" s="147"/>
      <c r="D10" s="147"/>
      <c r="E10" s="72">
        <v>1.1499999999999999</v>
      </c>
      <c r="F10" s="71" t="s">
        <v>48</v>
      </c>
      <c r="G10" s="73"/>
      <c r="H10" s="73" t="s">
        <v>18</v>
      </c>
      <c r="I10" s="73" t="s">
        <v>54</v>
      </c>
      <c r="J10" s="73" t="s">
        <v>59</v>
      </c>
      <c r="K10" s="147"/>
    </row>
    <row r="11" spans="1:15" s="70" customFormat="1" ht="16.5" customHeight="1">
      <c r="A11" s="1"/>
      <c r="B11" s="147"/>
      <c r="C11" s="147"/>
      <c r="D11" s="147"/>
      <c r="E11" s="72">
        <v>1.3</v>
      </c>
      <c r="F11" s="71" t="s">
        <v>49</v>
      </c>
      <c r="G11" s="74"/>
      <c r="H11" s="73" t="s">
        <v>52</v>
      </c>
      <c r="I11" s="73" t="s">
        <v>55</v>
      </c>
      <c r="J11" s="73" t="s">
        <v>57</v>
      </c>
      <c r="K11" s="147"/>
    </row>
    <row r="12" spans="1:15" s="70" customFormat="1" ht="16.5" customHeight="1">
      <c r="A12" s="1"/>
      <c r="B12" s="147"/>
      <c r="C12" s="147"/>
      <c r="D12" s="147"/>
      <c r="E12" s="72">
        <v>1.5</v>
      </c>
      <c r="F12" s="71" t="s">
        <v>50</v>
      </c>
      <c r="G12" s="73" t="s">
        <v>74</v>
      </c>
      <c r="H12" s="75" t="s">
        <v>53</v>
      </c>
      <c r="I12" s="75" t="s">
        <v>56</v>
      </c>
      <c r="J12" s="75" t="s">
        <v>58</v>
      </c>
      <c r="K12" s="147"/>
    </row>
    <row r="13" spans="1:15" s="70" customFormat="1" ht="16.5" customHeight="1">
      <c r="A13" s="1"/>
      <c r="B13" s="148"/>
      <c r="C13" s="148"/>
      <c r="D13" s="148"/>
      <c r="E13" s="77">
        <v>1.7</v>
      </c>
      <c r="F13" s="76" t="s">
        <v>51</v>
      </c>
      <c r="G13" s="78"/>
      <c r="H13" s="78"/>
      <c r="I13" s="78"/>
      <c r="J13" s="78"/>
      <c r="K13" s="148"/>
    </row>
    <row r="14" spans="1:15" s="70" customFormat="1" ht="19.5" customHeight="1">
      <c r="A14" s="1"/>
      <c r="B14" s="79"/>
      <c r="C14" s="79"/>
      <c r="D14" s="79"/>
      <c r="E14" s="96"/>
      <c r="F14" s="88"/>
      <c r="G14" s="80"/>
      <c r="H14" s="81"/>
      <c r="I14" s="80"/>
      <c r="J14" s="81">
        <f>H14-I14</f>
        <v>0</v>
      </c>
      <c r="K14" s="79"/>
      <c r="M14" s="97">
        <v>1.1499999999999999</v>
      </c>
      <c r="O14" s="98" t="s">
        <v>6</v>
      </c>
    </row>
    <row r="15" spans="1:15" s="70" customFormat="1" ht="19.5" customHeight="1">
      <c r="A15" s="1"/>
      <c r="B15" s="79"/>
      <c r="C15" s="79"/>
      <c r="D15" s="79"/>
      <c r="E15" s="96"/>
      <c r="F15" s="88"/>
      <c r="G15" s="80"/>
      <c r="H15" s="81"/>
      <c r="I15" s="80"/>
      <c r="J15" s="81">
        <f t="shared" ref="J15:J26" si="0">H15-I15</f>
        <v>0</v>
      </c>
      <c r="K15" s="79"/>
      <c r="M15" s="97">
        <v>1.3</v>
      </c>
      <c r="O15" s="98" t="s">
        <v>7</v>
      </c>
    </row>
    <row r="16" spans="1:15" s="70" customFormat="1" ht="19.5" customHeight="1">
      <c r="A16" s="1"/>
      <c r="B16" s="82"/>
      <c r="C16" s="79"/>
      <c r="D16" s="79"/>
      <c r="E16" s="96"/>
      <c r="F16" s="88"/>
      <c r="G16" s="80"/>
      <c r="H16" s="81"/>
      <c r="I16" s="80"/>
      <c r="J16" s="81">
        <f t="shared" si="0"/>
        <v>0</v>
      </c>
      <c r="K16" s="79"/>
      <c r="M16" s="97">
        <v>1.5</v>
      </c>
      <c r="O16" s="98" t="s">
        <v>8</v>
      </c>
    </row>
    <row r="17" spans="1:15" s="70" customFormat="1" ht="19.5" customHeight="1">
      <c r="A17" s="1"/>
      <c r="B17" s="79"/>
      <c r="C17" s="79"/>
      <c r="D17" s="79"/>
      <c r="E17" s="96"/>
      <c r="F17" s="88"/>
      <c r="G17" s="80"/>
      <c r="H17" s="81"/>
      <c r="I17" s="80"/>
      <c r="J17" s="81">
        <f t="shared" si="0"/>
        <v>0</v>
      </c>
      <c r="K17" s="79"/>
      <c r="M17" s="97">
        <v>1.7</v>
      </c>
      <c r="O17" s="98" t="s">
        <v>9</v>
      </c>
    </row>
    <row r="18" spans="1:15" s="70" customFormat="1" ht="19.5" customHeight="1">
      <c r="A18" s="1"/>
      <c r="B18" s="79"/>
      <c r="C18" s="79"/>
      <c r="D18" s="79"/>
      <c r="E18" s="96"/>
      <c r="F18" s="88"/>
      <c r="G18" s="80"/>
      <c r="H18" s="81"/>
      <c r="I18" s="80"/>
      <c r="J18" s="81">
        <f t="shared" si="0"/>
        <v>0</v>
      </c>
      <c r="K18" s="79"/>
    </row>
    <row r="19" spans="1:15" s="70" customFormat="1" ht="19.5" customHeight="1">
      <c r="A19" s="1"/>
      <c r="B19" s="82"/>
      <c r="C19" s="79"/>
      <c r="D19" s="79"/>
      <c r="E19" s="96"/>
      <c r="F19" s="88"/>
      <c r="G19" s="80"/>
      <c r="H19" s="81"/>
      <c r="I19" s="80"/>
      <c r="J19" s="81">
        <f t="shared" si="0"/>
        <v>0</v>
      </c>
      <c r="K19" s="79"/>
    </row>
    <row r="20" spans="1:15" s="70" customFormat="1" ht="19.5" customHeight="1">
      <c r="A20" s="1"/>
      <c r="B20" s="82"/>
      <c r="C20" s="79"/>
      <c r="D20" s="79"/>
      <c r="E20" s="96"/>
      <c r="F20" s="88"/>
      <c r="G20" s="80"/>
      <c r="H20" s="81"/>
      <c r="I20" s="80"/>
      <c r="J20" s="81">
        <f t="shared" si="0"/>
        <v>0</v>
      </c>
      <c r="K20" s="79"/>
    </row>
    <row r="21" spans="1:15" s="70" customFormat="1" ht="19.5" customHeight="1">
      <c r="A21" s="1"/>
      <c r="B21" s="82"/>
      <c r="C21" s="79"/>
      <c r="D21" s="79"/>
      <c r="E21" s="96"/>
      <c r="F21" s="88"/>
      <c r="G21" s="80"/>
      <c r="H21" s="81"/>
      <c r="I21" s="80"/>
      <c r="J21" s="81">
        <f t="shared" si="0"/>
        <v>0</v>
      </c>
      <c r="K21" s="79"/>
    </row>
    <row r="22" spans="1:15" s="70" customFormat="1" ht="19.5" customHeight="1">
      <c r="A22" s="1"/>
      <c r="B22" s="79"/>
      <c r="C22" s="79"/>
      <c r="D22" s="79"/>
      <c r="E22" s="96"/>
      <c r="F22" s="88"/>
      <c r="G22" s="80"/>
      <c r="H22" s="81"/>
      <c r="I22" s="80"/>
      <c r="J22" s="81">
        <f t="shared" si="0"/>
        <v>0</v>
      </c>
      <c r="K22" s="79"/>
    </row>
    <row r="23" spans="1:15" s="70" customFormat="1" ht="19.5" customHeight="1">
      <c r="A23" s="1"/>
      <c r="B23" s="79"/>
      <c r="C23" s="79"/>
      <c r="D23" s="79"/>
      <c r="E23" s="96"/>
      <c r="F23" s="88"/>
      <c r="G23" s="80"/>
      <c r="H23" s="81"/>
      <c r="I23" s="80"/>
      <c r="J23" s="81">
        <f t="shared" si="0"/>
        <v>0</v>
      </c>
      <c r="K23" s="79"/>
    </row>
    <row r="24" spans="1:15" s="70" customFormat="1" ht="19.5" customHeight="1">
      <c r="A24" s="1"/>
      <c r="B24" s="79"/>
      <c r="C24" s="79"/>
      <c r="D24" s="79"/>
      <c r="E24" s="96"/>
      <c r="F24" s="88"/>
      <c r="G24" s="80"/>
      <c r="H24" s="81"/>
      <c r="I24" s="80"/>
      <c r="J24" s="81">
        <f t="shared" si="0"/>
        <v>0</v>
      </c>
      <c r="K24" s="79"/>
    </row>
    <row r="25" spans="1:15" s="70" customFormat="1" ht="19.5" customHeight="1">
      <c r="A25" s="1"/>
      <c r="B25" s="79"/>
      <c r="C25" s="79"/>
      <c r="D25" s="79"/>
      <c r="E25" s="96"/>
      <c r="F25" s="88"/>
      <c r="G25" s="80"/>
      <c r="H25" s="81"/>
      <c r="I25" s="80"/>
      <c r="J25" s="81">
        <f t="shared" si="0"/>
        <v>0</v>
      </c>
      <c r="K25" s="79"/>
    </row>
    <row r="26" spans="1:15" s="70" customFormat="1" ht="19.5" customHeight="1">
      <c r="A26" s="1"/>
      <c r="B26" s="82"/>
      <c r="C26" s="79"/>
      <c r="D26" s="79"/>
      <c r="E26" s="96"/>
      <c r="F26" s="88"/>
      <c r="G26" s="80"/>
      <c r="H26" s="81"/>
      <c r="I26" s="80"/>
      <c r="J26" s="81">
        <f t="shared" si="0"/>
        <v>0</v>
      </c>
      <c r="K26" s="79"/>
    </row>
    <row r="27" spans="1:15" s="70" customFormat="1" ht="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M27" s="1"/>
    </row>
    <row r="28" spans="1:15" s="70" customFormat="1" ht="15">
      <c r="A28" s="1"/>
      <c r="B28" s="150"/>
      <c r="C28" s="151"/>
      <c r="D28" s="152"/>
      <c r="E28" s="83" t="str">
        <f t="shared" ref="E28:K28" si="1">E9</f>
        <v>選択肢</v>
      </c>
      <c r="F28" s="95" t="str">
        <f t="shared" si="1"/>
        <v>燃料</v>
      </c>
      <c r="G28" s="69" t="str">
        <f t="shared" si="1"/>
        <v>燃料購入実績</v>
      </c>
      <c r="H28" s="69" t="str">
        <f t="shared" si="1"/>
        <v>積立金額</v>
      </c>
      <c r="I28" s="69" t="str">
        <f t="shared" si="1"/>
        <v>補填金交付額</v>
      </c>
      <c r="J28" s="69" t="str">
        <f t="shared" si="1"/>
        <v>積立金残高</v>
      </c>
      <c r="K28" s="143" t="str">
        <f t="shared" si="1"/>
        <v>備考</v>
      </c>
      <c r="M28" s="1"/>
    </row>
    <row r="29" spans="1:15" s="70" customFormat="1" ht="15.75" customHeight="1">
      <c r="A29" s="1"/>
      <c r="B29" s="153"/>
      <c r="C29" s="154"/>
      <c r="D29" s="155"/>
      <c r="E29" s="84">
        <f t="shared" ref="E29:F32" si="2">E10</f>
        <v>1.1499999999999999</v>
      </c>
      <c r="F29" s="85" t="str">
        <f t="shared" si="2"/>
        <v>Ａ重油</v>
      </c>
      <c r="G29" s="73"/>
      <c r="H29" s="73" t="str">
        <f t="shared" ref="H29:J31" si="3">H10</f>
        <v>（交付前残高）</v>
      </c>
      <c r="I29" s="73" t="str">
        <f t="shared" si="3"/>
        <v>（農家積立分）</v>
      </c>
      <c r="J29" s="73" t="str">
        <f t="shared" si="3"/>
        <v>（交付後残高）</v>
      </c>
      <c r="K29" s="144"/>
      <c r="L29" s="1"/>
      <c r="M29" s="1"/>
      <c r="N29" s="1"/>
    </row>
    <row r="30" spans="1:15" s="70" customFormat="1" ht="15.75" customHeight="1">
      <c r="A30" s="1"/>
      <c r="B30" s="153"/>
      <c r="C30" s="154"/>
      <c r="D30" s="155"/>
      <c r="E30" s="84">
        <f t="shared" si="2"/>
        <v>1.3</v>
      </c>
      <c r="F30" s="85" t="str">
        <f t="shared" si="2"/>
        <v>灯油</v>
      </c>
      <c r="G30" s="75"/>
      <c r="H30" s="73" t="str">
        <f t="shared" si="3"/>
        <v xml:space="preserve">Ａ </v>
      </c>
      <c r="I30" s="73" t="str">
        <f t="shared" si="3"/>
        <v xml:space="preserve">※Ｂ </v>
      </c>
      <c r="J30" s="73" t="str">
        <f t="shared" si="3"/>
        <v>（Ａ－Ｂ）</v>
      </c>
      <c r="K30" s="144"/>
      <c r="L30" s="1"/>
      <c r="M30" s="1"/>
      <c r="N30" s="1"/>
    </row>
    <row r="31" spans="1:15" s="70" customFormat="1" ht="15.75" customHeight="1">
      <c r="A31" s="1"/>
      <c r="B31" s="153"/>
      <c r="C31" s="154"/>
      <c r="D31" s="155"/>
      <c r="E31" s="84">
        <f t="shared" si="2"/>
        <v>1.5</v>
      </c>
      <c r="F31" s="85" t="str">
        <f t="shared" si="2"/>
        <v>ＬＰガス</v>
      </c>
      <c r="G31" s="73" t="str">
        <f>G12</f>
        <v>(L.㎏.㎥)</v>
      </c>
      <c r="H31" s="75" t="str">
        <f t="shared" si="3"/>
        <v>　(円)</v>
      </c>
      <c r="I31" s="75" t="str">
        <f t="shared" si="3"/>
        <v xml:space="preserve">  (円)</v>
      </c>
      <c r="J31" s="75" t="str">
        <f t="shared" si="3"/>
        <v>(円)</v>
      </c>
      <c r="K31" s="144"/>
      <c r="L31" s="1"/>
      <c r="M31" s="1"/>
      <c r="N31" s="1"/>
    </row>
    <row r="32" spans="1:15" s="70" customFormat="1" ht="15.75" customHeight="1">
      <c r="A32" s="1"/>
      <c r="B32" s="156"/>
      <c r="C32" s="157"/>
      <c r="D32" s="158"/>
      <c r="E32" s="86">
        <f t="shared" si="2"/>
        <v>1.7</v>
      </c>
      <c r="F32" s="87" t="str">
        <f t="shared" si="2"/>
        <v>ＬＮＧ</v>
      </c>
      <c r="G32" s="78"/>
      <c r="H32" s="78"/>
      <c r="I32" s="78"/>
      <c r="J32" s="78"/>
      <c r="K32" s="145"/>
      <c r="L32" s="1"/>
      <c r="M32" s="1"/>
      <c r="N32" s="1"/>
    </row>
    <row r="33" spans="1:14" s="70" customFormat="1" ht="15.75" customHeight="1">
      <c r="A33" s="1"/>
      <c r="B33" s="149" t="s">
        <v>21</v>
      </c>
      <c r="C33" s="149"/>
      <c r="D33" s="149"/>
      <c r="E33" s="159">
        <v>1.1499999999999999</v>
      </c>
      <c r="F33" s="88" t="s">
        <v>6</v>
      </c>
      <c r="G33" s="89">
        <f>SUMIFS($G$14:$G$26,$E$14:$E$26,$E$10,$F$14:$F$26,$F$10)</f>
        <v>0</v>
      </c>
      <c r="H33" s="89">
        <f>SUMIFS($H$14:$H$26,$E$14:$E$26,$E$10,$F$14:$F$26,$F$10)</f>
        <v>0</v>
      </c>
      <c r="I33" s="89">
        <f>SUMIFS($I$14:$I$26,$E$14:$E$26,$E$10,$F$14:$F$26,$F$10)</f>
        <v>0</v>
      </c>
      <c r="J33" s="89">
        <f>SUMIFS($J$14:$J$26,$E$14:$E$26,$E$10,$F$14:$F$26,$F$10)</f>
        <v>0</v>
      </c>
      <c r="K33" s="88"/>
      <c r="L33" s="1"/>
      <c r="M33" s="1"/>
      <c r="N33" s="1"/>
    </row>
    <row r="34" spans="1:14" s="70" customFormat="1" ht="15.75" customHeight="1">
      <c r="A34" s="1"/>
      <c r="B34" s="149"/>
      <c r="C34" s="149"/>
      <c r="D34" s="149"/>
      <c r="E34" s="159"/>
      <c r="F34" s="88" t="s">
        <v>7</v>
      </c>
      <c r="G34" s="89">
        <f>SUMIFS($G$14:$G$26,$E$14:$E$26,$E$10,$F$14:$F$26,$F$11)</f>
        <v>0</v>
      </c>
      <c r="H34" s="89">
        <f>SUMIFS($H$14:$H$26,$E$14:$E$26,$E$10,$F$14:$F$26,$F$11)</f>
        <v>0</v>
      </c>
      <c r="I34" s="89">
        <f>SUMIFS($I$14:$I$26,$E$14:$E$26,$E$10,$F$14:$F$26,$F$11)</f>
        <v>0</v>
      </c>
      <c r="J34" s="89">
        <f>SUMIFS($J$14:$J$26,$E$14:$E$26,$E$10,$F$14:$F$26,$F$11)</f>
        <v>0</v>
      </c>
      <c r="K34" s="88"/>
      <c r="L34" s="1"/>
      <c r="M34" s="1"/>
      <c r="N34" s="1"/>
    </row>
    <row r="35" spans="1:14" s="70" customFormat="1" ht="15.75" customHeight="1">
      <c r="A35" s="1"/>
      <c r="B35" s="149"/>
      <c r="C35" s="149"/>
      <c r="D35" s="149"/>
      <c r="E35" s="159"/>
      <c r="F35" s="88" t="s">
        <v>8</v>
      </c>
      <c r="G35" s="89">
        <f>SUMIFS($G$14:$G$26,$E$14:$E$26,$E$10,$F$14:$F$26,$F$12)</f>
        <v>0</v>
      </c>
      <c r="H35" s="89">
        <f>SUMIFS($H$14:$H$26,$E$14:$E$26,$E$10,$F$14:$F$26,$F$12)</f>
        <v>0</v>
      </c>
      <c r="I35" s="89">
        <f>SUMIFS($I$14:$I$26,$E$14:$E$26,$E$10,$F$14:$F$26,$F$12)</f>
        <v>0</v>
      </c>
      <c r="J35" s="89">
        <f>SUMIFS($J$14:$J$26,$E$14:$E$26,$E$10,$F$14:$F$26,$F$12)</f>
        <v>0</v>
      </c>
      <c r="K35" s="88"/>
      <c r="L35" s="1"/>
      <c r="M35" s="1"/>
      <c r="N35" s="1"/>
    </row>
    <row r="36" spans="1:14" s="70" customFormat="1" ht="15.75" customHeight="1">
      <c r="A36" s="1"/>
      <c r="B36" s="149"/>
      <c r="C36" s="149"/>
      <c r="D36" s="149"/>
      <c r="E36" s="159"/>
      <c r="F36" s="88" t="s">
        <v>9</v>
      </c>
      <c r="G36" s="89">
        <f>SUMIFS($G$14:$G$26,$E$14:$E$26,$E$10,$F$14:$F$26,$F$13)</f>
        <v>0</v>
      </c>
      <c r="H36" s="89">
        <f>SUMIFS($H$14:$H$26,$E$14:$E$26,$E$10,$F$14:$F$26,$F$13)</f>
        <v>0</v>
      </c>
      <c r="I36" s="89">
        <f>SUMIFS($I$14:$I$26,$E$14:$E$26,$E$10,$F$14:$F$26,$F$13)</f>
        <v>0</v>
      </c>
      <c r="J36" s="89">
        <f>SUMIFS($J$14:$J$26,$E$14:$E$26,$E$10,$F$14:$F$26,$F$13)</f>
        <v>0</v>
      </c>
      <c r="K36" s="88"/>
      <c r="L36" s="1"/>
      <c r="M36" s="1"/>
      <c r="N36" s="1"/>
    </row>
    <row r="37" spans="1:14" s="70" customFormat="1" ht="15.75" customHeight="1">
      <c r="A37" s="1"/>
      <c r="B37" s="149"/>
      <c r="C37" s="149"/>
      <c r="D37" s="149"/>
      <c r="E37" s="159">
        <v>1.3</v>
      </c>
      <c r="F37" s="88" t="s">
        <v>6</v>
      </c>
      <c r="G37" s="89">
        <f>SUMIFS($G$14:$G$26,$E$14:$E$26,$E$11,$F$14:$F$26,$F$10)</f>
        <v>0</v>
      </c>
      <c r="H37" s="89">
        <f>SUMIFS($H$14:$H$26,$E$14:$E$26,$E$11,$F$14:$F$26,$F$10)</f>
        <v>0</v>
      </c>
      <c r="I37" s="89">
        <f>SUMIFS($I$14:$I$26,$E$14:$E$26,$E$11,$F$14:$F$26,$F$10)</f>
        <v>0</v>
      </c>
      <c r="J37" s="89">
        <f>SUMIFS($J$14:$J$26,$E$14:$E$26,$E$11,$F$14:$F$26,$F$10)</f>
        <v>0</v>
      </c>
      <c r="K37" s="88"/>
      <c r="L37" s="1"/>
      <c r="M37" s="1"/>
      <c r="N37" s="1"/>
    </row>
    <row r="38" spans="1:14" s="70" customFormat="1" ht="15.75" customHeight="1">
      <c r="A38" s="1"/>
      <c r="B38" s="149"/>
      <c r="C38" s="149"/>
      <c r="D38" s="149"/>
      <c r="E38" s="159"/>
      <c r="F38" s="88" t="s">
        <v>7</v>
      </c>
      <c r="G38" s="89">
        <f>SUMIFS($G$14:$G$26,$E$14:$E$26,$E$11,$F$14:$F$26,$F$11)</f>
        <v>0</v>
      </c>
      <c r="H38" s="89">
        <f>SUMIFS($H$14:$H$26,$E$14:$E$26,$E$11,$F$14:$F$26,$F$11)</f>
        <v>0</v>
      </c>
      <c r="I38" s="89">
        <f>SUMIFS($I$14:$I$26,$E$14:$E$26,$E$11,$F$14:$F$26,$F$11)</f>
        <v>0</v>
      </c>
      <c r="J38" s="89">
        <f>SUMIFS($J$14:$J$26,$E$14:$E$26,$E$11,$F$14:$F$26,$F$11)</f>
        <v>0</v>
      </c>
      <c r="K38" s="88"/>
      <c r="L38" s="1"/>
      <c r="M38" s="1"/>
      <c r="N38" s="1"/>
    </row>
    <row r="39" spans="1:14" s="70" customFormat="1" ht="15.75" customHeight="1">
      <c r="A39" s="1"/>
      <c r="B39" s="149"/>
      <c r="C39" s="149"/>
      <c r="D39" s="149"/>
      <c r="E39" s="159"/>
      <c r="F39" s="88" t="s">
        <v>8</v>
      </c>
      <c r="G39" s="89">
        <f>SUMIFS($G$14:$G$26,$E$14:$E$26,$E$11,$F$14:$F$26,$F$12)</f>
        <v>0</v>
      </c>
      <c r="H39" s="89">
        <f>SUMIFS($H$14:$H$26,$E$14:$E$26,$E$11,$F$14:$F$26,$F$12)</f>
        <v>0</v>
      </c>
      <c r="I39" s="89">
        <f>SUMIFS($I$14:$I$26,$E$14:$E$26,$E$11,$F$14:$F$26,$F$12)</f>
        <v>0</v>
      </c>
      <c r="J39" s="89">
        <f>SUMIFS($J$14:$J$26,$E$14:$E$26,$E$11,$F$14:$F$26,$F$12)</f>
        <v>0</v>
      </c>
      <c r="K39" s="88"/>
      <c r="L39" s="1"/>
      <c r="M39" s="1"/>
      <c r="N39" s="1"/>
    </row>
    <row r="40" spans="1:14" s="70" customFormat="1" ht="15.75" customHeight="1">
      <c r="A40" s="1"/>
      <c r="B40" s="149"/>
      <c r="C40" s="149"/>
      <c r="D40" s="149"/>
      <c r="E40" s="159"/>
      <c r="F40" s="88" t="s">
        <v>9</v>
      </c>
      <c r="G40" s="89">
        <f>SUMIFS($G$14:$G$26,$E$14:$E$26,$E$11,$F$14:$F$26,$F$13)</f>
        <v>0</v>
      </c>
      <c r="H40" s="89">
        <f>SUMIFS($H$14:$H$26,$E$14:$E$26,$E$11,$F$14:$F$26,$F$13)</f>
        <v>0</v>
      </c>
      <c r="I40" s="89">
        <f>SUMIFS($I$14:$I$26,$E$14:$E$26,$E$11,$F$14:$F$26,$F$13)</f>
        <v>0</v>
      </c>
      <c r="J40" s="89">
        <f>SUMIFS($J$14:$J$26,$E$14:$E$26,$E$11,$F$14:$F$26,$F$13)</f>
        <v>0</v>
      </c>
      <c r="K40" s="88"/>
      <c r="L40" s="1"/>
      <c r="M40" s="1"/>
      <c r="N40" s="1"/>
    </row>
    <row r="41" spans="1:14" s="70" customFormat="1" ht="15.75" customHeight="1">
      <c r="A41" s="1"/>
      <c r="B41" s="149"/>
      <c r="C41" s="149"/>
      <c r="D41" s="149"/>
      <c r="E41" s="159">
        <v>1.5</v>
      </c>
      <c r="F41" s="88" t="s">
        <v>6</v>
      </c>
      <c r="G41" s="89">
        <f>SUMIFS($G$14:$G$26,$E$14:$E$26,$E$12,$F$14:$F$26,$F$10)</f>
        <v>0</v>
      </c>
      <c r="H41" s="89">
        <f>SUMIFS($H$14:$H$26,$E$14:$E$26,$E$12,$F$14:$F$26,$F$10)</f>
        <v>0</v>
      </c>
      <c r="I41" s="89">
        <f>SUMIFS($I$14:$I$26,$E$14:$E$26,$E$12,$F$14:$F$26,$F$10)</f>
        <v>0</v>
      </c>
      <c r="J41" s="89">
        <f>SUMIFS($J$14:$J$26,$E$14:$E$26,$E$12,$F$14:$F$26,$F$10)</f>
        <v>0</v>
      </c>
      <c r="K41" s="88"/>
      <c r="L41" s="1"/>
      <c r="M41" s="1"/>
      <c r="N41" s="1"/>
    </row>
    <row r="42" spans="1:14" s="70" customFormat="1" ht="15.75" customHeight="1">
      <c r="A42" s="1"/>
      <c r="B42" s="149"/>
      <c r="C42" s="149"/>
      <c r="D42" s="149"/>
      <c r="E42" s="159"/>
      <c r="F42" s="88" t="s">
        <v>7</v>
      </c>
      <c r="G42" s="89">
        <f>SUMIFS($G$14:$G$26,$E$14:$E$26,$E$12,$F$14:$F$26,$F$11)</f>
        <v>0</v>
      </c>
      <c r="H42" s="89">
        <f>SUMIFS($H$14:$H$26,$E$14:$E$26,$E$12,$F$14:$F$26,$F$11)</f>
        <v>0</v>
      </c>
      <c r="I42" s="89">
        <f>SUMIFS($I$14:$I$26,$E$14:$E$26,$E$12,$F$14:$F$26,$F$11)</f>
        <v>0</v>
      </c>
      <c r="J42" s="89">
        <f>SUMIFS($J$14:$J$26,$E$14:$E$26,$E$12,$F$14:$F$26,$F$11)</f>
        <v>0</v>
      </c>
      <c r="K42" s="88"/>
      <c r="L42" s="1"/>
      <c r="M42" s="1"/>
      <c r="N42" s="1"/>
    </row>
    <row r="43" spans="1:14" s="70" customFormat="1" ht="15.75" customHeight="1">
      <c r="A43" s="1"/>
      <c r="B43" s="149"/>
      <c r="C43" s="149"/>
      <c r="D43" s="149"/>
      <c r="E43" s="159"/>
      <c r="F43" s="88" t="s">
        <v>8</v>
      </c>
      <c r="G43" s="89">
        <f>SUMIFS($G$14:$G$26,$E$14:$E$26,$E$12,$F$14:$F$26,$F$12)</f>
        <v>0</v>
      </c>
      <c r="H43" s="89">
        <f>SUMIFS($H$14:$H$26,$E$14:$E$26,$E$12,$F$14:$F$26,$F$12)</f>
        <v>0</v>
      </c>
      <c r="I43" s="89">
        <f>SUMIFS($I$14:$I$26,$E$14:$E$26,$E$12,$F$14:$F$26,$F$12)</f>
        <v>0</v>
      </c>
      <c r="J43" s="89">
        <f>SUMIFS($J$14:$J$26,$E$14:$E$26,$E$12,$F$14:$F$26,$F$12)</f>
        <v>0</v>
      </c>
      <c r="K43" s="88"/>
      <c r="L43" s="1"/>
      <c r="M43" s="1"/>
      <c r="N43" s="1"/>
    </row>
    <row r="44" spans="1:14" s="70" customFormat="1" ht="15.75" customHeight="1">
      <c r="A44" s="1"/>
      <c r="B44" s="149"/>
      <c r="C44" s="149"/>
      <c r="D44" s="149"/>
      <c r="E44" s="159"/>
      <c r="F44" s="88" t="s">
        <v>9</v>
      </c>
      <c r="G44" s="89">
        <f>SUMIFS($G$14:$G$26,$E$14:$E$26,$E$12,$F$14:$F$26,$F$13)</f>
        <v>0</v>
      </c>
      <c r="H44" s="89">
        <f>SUMIFS($H$14:$H$26,$E$14:$E$26,$E$12,$F$14:$F$26,$F$13)</f>
        <v>0</v>
      </c>
      <c r="I44" s="89">
        <f>SUMIFS($I$14:$I$26,$E$14:$E$26,$E$12,$F$14:$F$26,$F$13)</f>
        <v>0</v>
      </c>
      <c r="J44" s="89">
        <f>SUMIFS($J$14:$J$26,$E$14:$E$26,$E$12,$F$14:$F$26,$F$13)</f>
        <v>0</v>
      </c>
      <c r="K44" s="88"/>
      <c r="L44" s="1"/>
      <c r="M44" s="1"/>
      <c r="N44" s="1"/>
    </row>
    <row r="45" spans="1:14" s="70" customFormat="1" ht="15">
      <c r="A45" s="1"/>
      <c r="B45" s="149"/>
      <c r="C45" s="149"/>
      <c r="D45" s="149"/>
      <c r="E45" s="159">
        <v>1.7</v>
      </c>
      <c r="F45" s="88" t="s">
        <v>6</v>
      </c>
      <c r="G45" s="89">
        <f>SUMIFS($G$14:$G$26,$E$14:$E$26,$E$13,$F$14:$F$26,$F$10)</f>
        <v>0</v>
      </c>
      <c r="H45" s="89">
        <f>SUMIFS($H$14:$H$26,$E$14:$E$26,$E$13,$F$14:$F$26,$F$10)</f>
        <v>0</v>
      </c>
      <c r="I45" s="89">
        <f>SUMIFS($I$14:$I$26,$E$14:$E$26,$E$13,$F$14:$F$26,$F$10)</f>
        <v>0</v>
      </c>
      <c r="J45" s="89">
        <f>SUMIFS($J$14:$J$26,$E$14:$E$26,$E$13,$F$14:$F$26,$F$10)</f>
        <v>0</v>
      </c>
      <c r="K45" s="88"/>
      <c r="M45" s="1"/>
    </row>
    <row r="46" spans="1:14" s="70" customFormat="1" ht="15">
      <c r="A46" s="1"/>
      <c r="B46" s="149"/>
      <c r="C46" s="149"/>
      <c r="D46" s="149"/>
      <c r="E46" s="159"/>
      <c r="F46" s="88" t="s">
        <v>7</v>
      </c>
      <c r="G46" s="89">
        <f>SUMIFS($G$14:$G$26,$E$14:$E$26,$E$13,$F$14:$F$26,$F$11)</f>
        <v>0</v>
      </c>
      <c r="H46" s="89">
        <f>SUMIFS($H$14:$H$26,$E$14:$E$26,$E$13,$F$14:$F$26,$F$11)</f>
        <v>0</v>
      </c>
      <c r="I46" s="89">
        <f>SUMIFS($I$14:$I$26,$E$14:$E$26,$E$13,$F$14:$F$26,$F$11)</f>
        <v>0</v>
      </c>
      <c r="J46" s="89">
        <f>SUMIFS($J$14:$J$26,$E$14:$E$26,$E$13,$F$14:$F$26,$F$11)</f>
        <v>0</v>
      </c>
      <c r="K46" s="88"/>
      <c r="M46" s="1"/>
    </row>
    <row r="47" spans="1:14">
      <c r="A47" s="2"/>
      <c r="B47" s="149"/>
      <c r="C47" s="149"/>
      <c r="D47" s="149"/>
      <c r="E47" s="159"/>
      <c r="F47" s="88" t="s">
        <v>8</v>
      </c>
      <c r="G47" s="89">
        <f>SUMIFS($G$14:$G$26,$E$14:$E$26,$E$13,$F$14:$F$26,$F$12)</f>
        <v>0</v>
      </c>
      <c r="H47" s="89">
        <f>SUMIFS($H$14:$H$26,$E$14:$E$26,$E$13,$F$14:$F$26,$F$12)</f>
        <v>0</v>
      </c>
      <c r="I47" s="89">
        <f>SUMIFS($I$14:$I$26,$E$14:$E$26,$E$13,$F$14:$F$26,$F$12)</f>
        <v>0</v>
      </c>
      <c r="J47" s="89">
        <f>SUMIFS($J$14:$J$26,$E$14:$E$26,$E$13,$F$14:$F$26,$F$12)</f>
        <v>0</v>
      </c>
      <c r="K47" s="88"/>
      <c r="M47" s="2"/>
    </row>
    <row r="48" spans="1:14">
      <c r="A48" s="2"/>
      <c r="B48" s="149"/>
      <c r="C48" s="149"/>
      <c r="D48" s="149"/>
      <c r="E48" s="159"/>
      <c r="F48" s="88" t="s">
        <v>9</v>
      </c>
      <c r="G48" s="89">
        <f>SUMIFS($G$14:$G$26,$E$14:$E$26,$E$13,$F$14:$F$26,$F$13)</f>
        <v>0</v>
      </c>
      <c r="H48" s="89">
        <f>SUMIFS($G$14:$G$26,$E$14:$E$26,$E$13,$F$14:$F$26,$F$13)</f>
        <v>0</v>
      </c>
      <c r="I48" s="89">
        <f>SUMIFS($I$14:$I$26,$E$14:$E$26,$E$13,$F$14:$F$26,$F$13)</f>
        <v>0</v>
      </c>
      <c r="J48" s="89">
        <f>SUMIFS($J$14:$J$26,$E$14:$E$26,$E$13,$F$14:$F$26,$F$13)</f>
        <v>0</v>
      </c>
      <c r="K48" s="88"/>
      <c r="M48" s="2"/>
    </row>
    <row r="49" spans="1:13">
      <c r="A49" s="2"/>
      <c r="B49" s="149"/>
      <c r="C49" s="149"/>
      <c r="D49" s="149"/>
      <c r="E49" s="149" t="s">
        <v>22</v>
      </c>
      <c r="F49" s="149"/>
      <c r="G49" s="89">
        <f>SUM(G33:G48)</f>
        <v>0</v>
      </c>
      <c r="H49" s="89">
        <f>SUM(H33:H48)</f>
        <v>0</v>
      </c>
      <c r="I49" s="89">
        <f t="shared" ref="I49:J49" si="4">SUM(I33:I48)</f>
        <v>0</v>
      </c>
      <c r="J49" s="89">
        <f t="shared" si="4"/>
        <v>0</v>
      </c>
      <c r="K49" s="79"/>
      <c r="M49" s="2"/>
    </row>
    <row r="50" spans="1:13">
      <c r="A50" s="2"/>
      <c r="B50" s="2"/>
      <c r="C50" s="2"/>
      <c r="D50" s="2"/>
      <c r="E50" s="1"/>
      <c r="F50" s="1"/>
      <c r="G50" s="1"/>
      <c r="H50" s="1"/>
      <c r="I50" s="1"/>
      <c r="J50" s="1"/>
      <c r="K50" s="1"/>
      <c r="M50" s="2"/>
    </row>
    <row r="51" spans="1:13">
      <c r="A51" s="2"/>
      <c r="B51" s="2"/>
      <c r="C51" s="1" t="s">
        <v>23</v>
      </c>
      <c r="D51" s="1"/>
      <c r="E51" s="1"/>
      <c r="F51" s="1"/>
      <c r="G51" s="1"/>
      <c r="H51" s="1"/>
      <c r="I51" s="1"/>
      <c r="J51" s="1"/>
      <c r="K51" s="1"/>
      <c r="M51" s="2"/>
    </row>
    <row r="52" spans="1:13">
      <c r="A52" s="2"/>
      <c r="B52" s="2"/>
      <c r="C52" s="1" t="s">
        <v>47</v>
      </c>
      <c r="D52" s="1"/>
      <c r="E52" s="2"/>
      <c r="F52" s="2"/>
      <c r="G52" s="2"/>
      <c r="H52" s="2"/>
      <c r="I52" s="2"/>
      <c r="J52" s="2"/>
      <c r="K52" s="2"/>
      <c r="M52" s="2"/>
    </row>
    <row r="53" spans="1:1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E74" s="2"/>
      <c r="F74" s="2"/>
      <c r="G74" s="2"/>
      <c r="H74" s="2"/>
      <c r="I74" s="2"/>
      <c r="J74" s="2"/>
      <c r="K74" s="2"/>
    </row>
    <row r="75" spans="1:11">
      <c r="E75" s="2"/>
      <c r="F75" s="2"/>
      <c r="G75" s="2"/>
      <c r="H75" s="2"/>
      <c r="I75" s="2"/>
      <c r="J75" s="2"/>
      <c r="K75" s="2"/>
    </row>
    <row r="76" spans="1:11">
      <c r="E76" s="2"/>
      <c r="F76" s="2"/>
      <c r="G76" s="2"/>
      <c r="H76" s="2"/>
      <c r="I76" s="2"/>
      <c r="J76" s="2"/>
      <c r="K76" s="2"/>
    </row>
    <row r="77" spans="1:11">
      <c r="E77" s="2"/>
      <c r="F77" s="2"/>
      <c r="G77" s="2"/>
      <c r="H77" s="2"/>
      <c r="I77" s="2"/>
      <c r="J77" s="2"/>
      <c r="K77" s="2"/>
    </row>
    <row r="78" spans="1:11">
      <c r="E78" s="2"/>
      <c r="F78" s="2"/>
      <c r="G78" s="2"/>
      <c r="H78" s="2"/>
      <c r="I78" s="2"/>
      <c r="J78" s="2"/>
      <c r="K78" s="2"/>
    </row>
  </sheetData>
  <mergeCells count="13">
    <mergeCell ref="B33:D49"/>
    <mergeCell ref="B28:D32"/>
    <mergeCell ref="E33:E36"/>
    <mergeCell ref="E37:E40"/>
    <mergeCell ref="E41:E44"/>
    <mergeCell ref="E45:E48"/>
    <mergeCell ref="E49:F49"/>
    <mergeCell ref="B3:K3"/>
    <mergeCell ref="K28:K32"/>
    <mergeCell ref="B9:B13"/>
    <mergeCell ref="C9:C13"/>
    <mergeCell ref="D9:D13"/>
    <mergeCell ref="K9:K13"/>
  </mergeCells>
  <phoneticPr fontId="2"/>
  <dataValidations count="2">
    <dataValidation type="list" allowBlank="1" showInputMessage="1" showErrorMessage="1" sqref="E14:E26" xr:uid="{C1A73656-26B1-4CFA-AB35-AD2C79B8C383}">
      <formula1>$M$14:$M$17</formula1>
    </dataValidation>
    <dataValidation type="list" allowBlank="1" showInputMessage="1" showErrorMessage="1" sqref="F14" xr:uid="{D20A5C22-EEAD-40B7-B299-778B611CCA8A}">
      <formula1>$O$14:$O$17</formula1>
    </dataValidation>
  </dataValidations>
  <pageMargins left="0.70866141732283472" right="0.70866141732283472" top="0.74803149606299213" bottom="0.5625" header="0.31496062992125984" footer="0.31496062992125984"/>
  <pageSetup paperSize="9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別紙様式第５号の２</vt:lpstr>
      <vt:lpstr>別紙様式第５号添付</vt:lpstr>
      <vt:lpstr>別紙様式第５号の２!Print_Area</vt:lpstr>
      <vt:lpstr>別紙様式第５号添付!Print_Area</vt:lpstr>
    </vt:vector>
  </TitlesOfParts>
  <Company>Hiroshima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岩佐 逸二</dc:creator>
  <cp:lastModifiedBy>澤村 賞子</cp:lastModifiedBy>
  <cp:lastPrinted>2024-06-18T04:33:16Z</cp:lastPrinted>
  <dcterms:created xsi:type="dcterms:W3CDTF">2023-11-08T00:50:44Z</dcterms:created>
  <dcterms:modified xsi:type="dcterms:W3CDTF">2024-12-03T07:17:45Z</dcterms:modified>
</cp:coreProperties>
</file>